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ycée 2024\BTS\U53\u53_tp exam\tp01_palettic_cos_phi\Validation 2026\doc élève\"/>
    </mc:Choice>
  </mc:AlternateContent>
  <bookViews>
    <workbookView xWindow="0" yWindow="0" windowWidth="19200" windowHeight="7110"/>
  </bookViews>
  <sheets>
    <sheet name="Méthode" sheetId="3" r:id="rId1"/>
    <sheet name="Tableau de calcul vierge" sheetId="2" r:id="rId2"/>
    <sheet name="Exemple de calcul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2" l="1"/>
  <c r="G65" i="2" s="1"/>
  <c r="B64" i="2"/>
  <c r="I64" i="2" s="1"/>
  <c r="B63" i="2"/>
  <c r="Y63" i="2" s="1"/>
  <c r="B62" i="2"/>
  <c r="Q62" i="2" s="1"/>
  <c r="B61" i="2"/>
  <c r="Y61" i="2" s="1"/>
  <c r="B60" i="2"/>
  <c r="V60" i="2" s="1"/>
  <c r="B59" i="2"/>
  <c r="Y59" i="2" s="1"/>
  <c r="B58" i="2"/>
  <c r="N58" i="2" s="1"/>
  <c r="B57" i="2"/>
  <c r="O57" i="2" s="1"/>
  <c r="B56" i="2"/>
  <c r="Q56" i="2" s="1"/>
  <c r="B55" i="2"/>
  <c r="Q55" i="2" s="1"/>
  <c r="B54" i="2"/>
  <c r="B53" i="2"/>
  <c r="B52" i="2"/>
  <c r="Y52" i="2" s="1"/>
  <c r="B51" i="2"/>
  <c r="Y51" i="2" s="1"/>
  <c r="B50" i="2"/>
  <c r="U50" i="2" s="1"/>
  <c r="B49" i="2"/>
  <c r="B48" i="2"/>
  <c r="B47" i="2"/>
  <c r="H47" i="2" s="1"/>
  <c r="B46" i="2"/>
  <c r="Y46" i="2" s="1"/>
  <c r="B45" i="2"/>
  <c r="Y44" i="2"/>
  <c r="B44" i="2"/>
  <c r="U43" i="2"/>
  <c r="B43" i="2"/>
  <c r="W43" i="2" s="1"/>
  <c r="B42" i="2"/>
  <c r="B41" i="2"/>
  <c r="T41" i="2" s="1"/>
  <c r="B40" i="2"/>
  <c r="U40" i="2" s="1"/>
  <c r="B39" i="2"/>
  <c r="P39" i="2" s="1"/>
  <c r="O38" i="2"/>
  <c r="B38" i="2"/>
  <c r="P38" i="2" s="1"/>
  <c r="G37" i="2"/>
  <c r="B37" i="2"/>
  <c r="I37" i="2" s="1"/>
  <c r="B36" i="2"/>
  <c r="N36" i="2" s="1"/>
  <c r="B35" i="2"/>
  <c r="Q35" i="2" s="1"/>
  <c r="B34" i="2"/>
  <c r="O34" i="2" s="1"/>
  <c r="W33" i="2"/>
  <c r="B33" i="2"/>
  <c r="Q33" i="2" s="1"/>
  <c r="W32" i="2"/>
  <c r="B32" i="2"/>
  <c r="V32" i="2" s="1"/>
  <c r="B31" i="2"/>
  <c r="Q31" i="2" s="1"/>
  <c r="F30" i="2"/>
  <c r="B30" i="2"/>
  <c r="I30" i="2" s="1"/>
  <c r="B29" i="2"/>
  <c r="Y29" i="2" s="1"/>
  <c r="B28" i="2"/>
  <c r="W28" i="2" s="1"/>
  <c r="B27" i="2"/>
  <c r="Y26" i="2"/>
  <c r="B26" i="2"/>
  <c r="Q26" i="2" s="1"/>
  <c r="X25" i="2"/>
  <c r="B25" i="2"/>
  <c r="P24" i="2"/>
  <c r="B24" i="2"/>
  <c r="B23" i="2"/>
  <c r="S23" i="2" s="1"/>
  <c r="P22" i="2"/>
  <c r="B22" i="2"/>
  <c r="O22" i="2" s="1"/>
  <c r="Q21" i="2"/>
  <c r="B21" i="2"/>
  <c r="I21" i="2" s="1"/>
  <c r="B20" i="2"/>
  <c r="O20" i="2" s="1"/>
  <c r="B19" i="2"/>
  <c r="Y19" i="2" s="1"/>
  <c r="Y18" i="2"/>
  <c r="F18" i="2"/>
  <c r="B18" i="2"/>
  <c r="X18" i="2" s="1"/>
  <c r="B17" i="2"/>
  <c r="G17" i="2" s="1"/>
  <c r="B16" i="2"/>
  <c r="P15" i="2"/>
  <c r="B15" i="2"/>
  <c r="L14" i="2"/>
  <c r="B14" i="2"/>
  <c r="I14" i="2" s="1"/>
  <c r="B13" i="2"/>
  <c r="Y13" i="2" s="1"/>
  <c r="M12" i="2"/>
  <c r="B12" i="2"/>
  <c r="H12" i="2" s="1"/>
  <c r="P11" i="2"/>
  <c r="B11" i="2"/>
  <c r="Q11" i="2" s="1"/>
  <c r="X10" i="2"/>
  <c r="P10" i="2"/>
  <c r="B10" i="2"/>
  <c r="W10" i="2" s="1"/>
  <c r="Q9" i="2"/>
  <c r="F9" i="2"/>
  <c r="B9" i="2"/>
  <c r="O9" i="2" s="1"/>
  <c r="B8" i="2"/>
  <c r="T8" i="2" s="1"/>
  <c r="B7" i="2"/>
  <c r="I6" i="2"/>
  <c r="B6" i="2"/>
  <c r="H6" i="2" s="1"/>
  <c r="V5" i="2"/>
  <c r="B5" i="2"/>
  <c r="Z2" i="2"/>
  <c r="Z56" i="2" s="1"/>
  <c r="Y2" i="2"/>
  <c r="Y64" i="2" s="1"/>
  <c r="X2" i="2"/>
  <c r="X27" i="2" s="1"/>
  <c r="W2" i="2"/>
  <c r="W38" i="2" s="1"/>
  <c r="V2" i="2"/>
  <c r="V14" i="2" s="1"/>
  <c r="U2" i="2"/>
  <c r="T2" i="2"/>
  <c r="T23" i="2" s="1"/>
  <c r="S2" i="2"/>
  <c r="R2" i="2"/>
  <c r="Q2" i="2"/>
  <c r="Q63" i="2" s="1"/>
  <c r="P2" i="2"/>
  <c r="P41" i="2" s="1"/>
  <c r="O2" i="2"/>
  <c r="O17" i="2" s="1"/>
  <c r="N2" i="2"/>
  <c r="N46" i="2" s="1"/>
  <c r="M2" i="2"/>
  <c r="M57" i="2" s="1"/>
  <c r="L2" i="2"/>
  <c r="L23" i="2" s="1"/>
  <c r="K2" i="2"/>
  <c r="K11" i="2" s="1"/>
  <c r="J2" i="2"/>
  <c r="J59" i="2" s="1"/>
  <c r="I2" i="2"/>
  <c r="I58" i="2" s="1"/>
  <c r="H2" i="2"/>
  <c r="H65" i="2" s="1"/>
  <c r="G2" i="2"/>
  <c r="G43" i="2" s="1"/>
  <c r="F2" i="2"/>
  <c r="F60" i="2" s="1"/>
  <c r="N13" i="2" l="1"/>
  <c r="H17" i="2"/>
  <c r="N28" i="2"/>
  <c r="H29" i="2"/>
  <c r="I31" i="2"/>
  <c r="Q39" i="2"/>
  <c r="W40" i="2"/>
  <c r="W41" i="2"/>
  <c r="Q46" i="2"/>
  <c r="Q47" i="2"/>
  <c r="F56" i="2"/>
  <c r="N57" i="2"/>
  <c r="Q60" i="2"/>
  <c r="F64" i="2"/>
  <c r="U35" i="2"/>
  <c r="T5" i="2"/>
  <c r="Q6" i="2"/>
  <c r="S8" i="2"/>
  <c r="G9" i="2"/>
  <c r="X9" i="2"/>
  <c r="Q10" i="2"/>
  <c r="Y10" i="2"/>
  <c r="O12" i="2"/>
  <c r="X13" i="2"/>
  <c r="N14" i="2"/>
  <c r="V16" i="2"/>
  <c r="I17" i="2"/>
  <c r="Q18" i="2"/>
  <c r="U21" i="2"/>
  <c r="Q22" i="2"/>
  <c r="U23" i="2"/>
  <c r="U25" i="2"/>
  <c r="Y25" i="2"/>
  <c r="T28" i="2"/>
  <c r="I29" i="2"/>
  <c r="X32" i="2"/>
  <c r="Y33" i="2"/>
  <c r="I35" i="2"/>
  <c r="H37" i="2"/>
  <c r="Y39" i="2"/>
  <c r="Y40" i="2"/>
  <c r="H45" i="2"/>
  <c r="S46" i="2"/>
  <c r="X47" i="2"/>
  <c r="F50" i="2"/>
  <c r="I52" i="2"/>
  <c r="H55" i="2"/>
  <c r="G56" i="2"/>
  <c r="H59" i="2"/>
  <c r="P62" i="2"/>
  <c r="Z20" i="2"/>
  <c r="M5" i="2"/>
  <c r="Y6" i="2"/>
  <c r="H9" i="2"/>
  <c r="Y9" i="2"/>
  <c r="S10" i="2"/>
  <c r="X11" i="2"/>
  <c r="P12" i="2"/>
  <c r="Q14" i="2"/>
  <c r="O16" i="2"/>
  <c r="Q17" i="2"/>
  <c r="T18" i="2"/>
  <c r="I19" i="2"/>
  <c r="P20" i="2"/>
  <c r="V21" i="2"/>
  <c r="Y22" i="2"/>
  <c r="V23" i="2"/>
  <c r="F25" i="2"/>
  <c r="V27" i="2"/>
  <c r="U28" i="2"/>
  <c r="Q29" i="2"/>
  <c r="Q30" i="2"/>
  <c r="Y31" i="2"/>
  <c r="O42" i="2"/>
  <c r="X43" i="2"/>
  <c r="U45" i="2"/>
  <c r="I48" i="2"/>
  <c r="Y50" i="2"/>
  <c r="Q52" i="2"/>
  <c r="M55" i="2"/>
  <c r="W57" i="2"/>
  <c r="X59" i="2"/>
  <c r="Y60" i="2"/>
  <c r="N8" i="2"/>
  <c r="I7" i="2"/>
  <c r="U8" i="2"/>
  <c r="I9" i="2"/>
  <c r="T10" i="2"/>
  <c r="F11" i="2"/>
  <c r="F12" i="2"/>
  <c r="X12" i="2"/>
  <c r="Y14" i="2"/>
  <c r="X17" i="2"/>
  <c r="V18" i="2"/>
  <c r="P19" i="2"/>
  <c r="X24" i="2"/>
  <c r="G25" i="2"/>
  <c r="N26" i="2"/>
  <c r="V28" i="2"/>
  <c r="W29" i="2"/>
  <c r="Y30" i="2"/>
  <c r="M33" i="2"/>
  <c r="M34" i="2"/>
  <c r="Q37" i="2"/>
  <c r="K39" i="2"/>
  <c r="K40" i="2"/>
  <c r="Y42" i="2"/>
  <c r="Y43" i="2"/>
  <c r="V45" i="2"/>
  <c r="V48" i="2"/>
  <c r="P55" i="2"/>
  <c r="Y56" i="2"/>
  <c r="F65" i="2"/>
  <c r="X55" i="2"/>
  <c r="M7" i="2"/>
  <c r="V8" i="2"/>
  <c r="N10" i="2"/>
  <c r="V10" i="2"/>
  <c r="H11" i="2"/>
  <c r="G12" i="2"/>
  <c r="V13" i="2"/>
  <c r="H14" i="2"/>
  <c r="V15" i="2"/>
  <c r="F17" i="2"/>
  <c r="Y17" i="2"/>
  <c r="W18" i="2"/>
  <c r="Q19" i="2"/>
  <c r="H21" i="2"/>
  <c r="N22" i="2"/>
  <c r="I23" i="2"/>
  <c r="N24" i="2"/>
  <c r="Q25" i="2"/>
  <c r="P26" i="2"/>
  <c r="H32" i="2"/>
  <c r="P33" i="2"/>
  <c r="N34" i="2"/>
  <c r="O39" i="2"/>
  <c r="M40" i="2"/>
  <c r="Y45" i="2"/>
  <c r="G47" i="2"/>
  <c r="Y48" i="2"/>
  <c r="H51" i="2"/>
  <c r="U53" i="2"/>
  <c r="M58" i="2"/>
  <c r="Q61" i="2"/>
  <c r="V7" i="2"/>
  <c r="V9" i="2"/>
  <c r="P9" i="2"/>
  <c r="O10" i="2"/>
  <c r="I11" i="2"/>
  <c r="M13" i="2"/>
  <c r="N15" i="2"/>
  <c r="O24" i="2"/>
  <c r="W25" i="2"/>
  <c r="H28" i="2"/>
  <c r="H31" i="2"/>
  <c r="F38" i="2"/>
  <c r="V41" i="2"/>
  <c r="Q44" i="2"/>
  <c r="W46" i="2"/>
  <c r="R52" i="2"/>
  <c r="R44" i="2"/>
  <c r="R63" i="2"/>
  <c r="R43" i="2"/>
  <c r="R18" i="2"/>
  <c r="R33" i="2"/>
  <c r="R26" i="2"/>
  <c r="R64" i="2"/>
  <c r="R59" i="2"/>
  <c r="R39" i="2"/>
  <c r="R25" i="2"/>
  <c r="R22" i="2"/>
  <c r="J10" i="2"/>
  <c r="R30" i="2"/>
  <c r="T54" i="2"/>
  <c r="L54" i="2"/>
  <c r="V54" i="2"/>
  <c r="M54" i="2"/>
  <c r="Z54" i="2"/>
  <c r="P54" i="2"/>
  <c r="F54" i="2"/>
  <c r="X54" i="2"/>
  <c r="N54" i="2"/>
  <c r="W54" i="2"/>
  <c r="K54" i="2"/>
  <c r="I54" i="2"/>
  <c r="Y54" i="2"/>
  <c r="H54" i="2"/>
  <c r="U54" i="2"/>
  <c r="G54" i="2"/>
  <c r="S60" i="2"/>
  <c r="S51" i="2"/>
  <c r="S43" i="2"/>
  <c r="S56" i="2"/>
  <c r="S33" i="2"/>
  <c r="S32" i="2"/>
  <c r="S26" i="2"/>
  <c r="S64" i="2"/>
  <c r="S22" i="2"/>
  <c r="S52" i="2"/>
  <c r="W5" i="2"/>
  <c r="R6" i="2"/>
  <c r="X7" i="2"/>
  <c r="K10" i="2"/>
  <c r="Z12" i="2"/>
  <c r="Z14" i="2"/>
  <c r="S16" i="2"/>
  <c r="J18" i="2"/>
  <c r="T56" i="2"/>
  <c r="T63" i="2"/>
  <c r="T64" i="2"/>
  <c r="T22" i="2"/>
  <c r="T59" i="2"/>
  <c r="T25" i="2"/>
  <c r="T65" i="2"/>
  <c r="T44" i="2"/>
  <c r="T36" i="2"/>
  <c r="X5" i="2"/>
  <c r="F7" i="2"/>
  <c r="L8" i="2"/>
  <c r="S11" i="2"/>
  <c r="O13" i="2"/>
  <c r="Z13" i="2"/>
  <c r="Q15" i="2"/>
  <c r="F16" i="2"/>
  <c r="T17" i="2"/>
  <c r="U20" i="2"/>
  <c r="Z49" i="2"/>
  <c r="R49" i="2"/>
  <c r="J49" i="2"/>
  <c r="V49" i="2"/>
  <c r="M49" i="2"/>
  <c r="W49" i="2"/>
  <c r="L49" i="2"/>
  <c r="T49" i="2"/>
  <c r="I49" i="2"/>
  <c r="S49" i="2"/>
  <c r="H49" i="2"/>
  <c r="K49" i="2"/>
  <c r="Y49" i="2"/>
  <c r="G49" i="2"/>
  <c r="X49" i="2"/>
  <c r="F49" i="2"/>
  <c r="H53" i="2"/>
  <c r="O54" i="2"/>
  <c r="M64" i="2"/>
  <c r="M65" i="2"/>
  <c r="M61" i="2"/>
  <c r="M35" i="2"/>
  <c r="M60" i="2"/>
  <c r="M56" i="2"/>
  <c r="M43" i="2"/>
  <c r="M30" i="2"/>
  <c r="P5" i="2"/>
  <c r="T6" i="2"/>
  <c r="Q7" i="2"/>
  <c r="M8" i="2"/>
  <c r="R9" i="2"/>
  <c r="U10" i="2"/>
  <c r="J11" i="2"/>
  <c r="R12" i="2"/>
  <c r="U14" i="2"/>
  <c r="F15" i="2"/>
  <c r="J16" i="2"/>
  <c r="U17" i="2"/>
  <c r="L21" i="2"/>
  <c r="Z25" i="2"/>
  <c r="L27" i="2"/>
  <c r="T33" i="2"/>
  <c r="R35" i="2"/>
  <c r="M50" i="2"/>
  <c r="F61" i="2"/>
  <c r="F52" i="2"/>
  <c r="F32" i="2"/>
  <c r="F29" i="2"/>
  <c r="F44" i="2"/>
  <c r="F14" i="2"/>
  <c r="F62" i="2"/>
  <c r="F26" i="2"/>
  <c r="H5" i="2"/>
  <c r="L6" i="2"/>
  <c r="T9" i="2"/>
  <c r="F10" i="2"/>
  <c r="S12" i="2"/>
  <c r="Q13" i="2"/>
  <c r="H15" i="2"/>
  <c r="M21" i="2"/>
  <c r="V22" i="2"/>
  <c r="R24" i="2"/>
  <c r="V26" i="2"/>
  <c r="S31" i="2"/>
  <c r="U34" i="2"/>
  <c r="S37" i="2"/>
  <c r="G45" i="2"/>
  <c r="S61" i="2"/>
  <c r="G63" i="2"/>
  <c r="G60" i="2"/>
  <c r="G52" i="2"/>
  <c r="G44" i="2"/>
  <c r="G35" i="2"/>
  <c r="G30" i="2"/>
  <c r="G26" i="2"/>
  <c r="G51" i="2"/>
  <c r="G39" i="2"/>
  <c r="G14" i="2"/>
  <c r="G62" i="2"/>
  <c r="G36" i="2"/>
  <c r="G33" i="2"/>
  <c r="G61" i="2"/>
  <c r="G46" i="2"/>
  <c r="G18" i="2"/>
  <c r="U6" i="2"/>
  <c r="U9" i="2"/>
  <c r="L11" i="2"/>
  <c r="L17" i="2"/>
  <c r="V19" i="2"/>
  <c r="L20" i="2"/>
  <c r="X20" i="2"/>
  <c r="G22" i="2"/>
  <c r="W22" i="2"/>
  <c r="F24" i="2"/>
  <c r="T24" i="2"/>
  <c r="O25" i="2"/>
  <c r="J26" i="2"/>
  <c r="X26" i="2"/>
  <c r="N27" i="2"/>
  <c r="J28" i="2"/>
  <c r="X28" i="2"/>
  <c r="R29" i="2"/>
  <c r="J30" i="2"/>
  <c r="O31" i="2"/>
  <c r="U31" i="2"/>
  <c r="M32" i="2"/>
  <c r="I33" i="2"/>
  <c r="S36" i="2"/>
  <c r="T37" i="2"/>
  <c r="Z39" i="2"/>
  <c r="Z40" i="2"/>
  <c r="J42" i="2"/>
  <c r="J43" i="2"/>
  <c r="J44" i="2"/>
  <c r="I47" i="2"/>
  <c r="P49" i="2"/>
  <c r="O50" i="2"/>
  <c r="T51" i="2"/>
  <c r="M52" i="2"/>
  <c r="T53" i="2"/>
  <c r="S54" i="2"/>
  <c r="T61" i="2"/>
  <c r="S63" i="2"/>
  <c r="J56" i="2"/>
  <c r="J63" i="2"/>
  <c r="J64" i="2"/>
  <c r="J25" i="2"/>
  <c r="J22" i="2"/>
  <c r="J51" i="2"/>
  <c r="Z6" i="2"/>
  <c r="Z11" i="2"/>
  <c r="Z22" i="2"/>
  <c r="K63" i="2"/>
  <c r="K64" i="2"/>
  <c r="K62" i="2"/>
  <c r="K46" i="2"/>
  <c r="K37" i="2"/>
  <c r="K65" i="2"/>
  <c r="K61" i="2"/>
  <c r="K22" i="2"/>
  <c r="K51" i="2"/>
  <c r="K60" i="2"/>
  <c r="K56" i="2"/>
  <c r="N5" i="2"/>
  <c r="W7" i="2"/>
  <c r="O7" i="2"/>
  <c r="G7" i="2"/>
  <c r="K8" i="2"/>
  <c r="Y16" i="2"/>
  <c r="Q16" i="2"/>
  <c r="I16" i="2"/>
  <c r="R16" i="2"/>
  <c r="H16" i="2"/>
  <c r="Z16" i="2"/>
  <c r="P16" i="2"/>
  <c r="G16" i="2"/>
  <c r="R17" i="2"/>
  <c r="J19" i="2"/>
  <c r="Z19" i="2"/>
  <c r="S30" i="2"/>
  <c r="R42" i="2"/>
  <c r="J54" i="2"/>
  <c r="L56" i="2"/>
  <c r="L63" i="2"/>
  <c r="L64" i="2"/>
  <c r="L65" i="2"/>
  <c r="L61" i="2"/>
  <c r="L36" i="2"/>
  <c r="L51" i="2"/>
  <c r="L60" i="2"/>
  <c r="L43" i="2"/>
  <c r="L35" i="2"/>
  <c r="L30" i="2"/>
  <c r="L19" i="2"/>
  <c r="O5" i="2"/>
  <c r="S6" i="2"/>
  <c r="Y7" i="2"/>
  <c r="L10" i="2"/>
  <c r="W15" i="2"/>
  <c r="O15" i="2"/>
  <c r="G15" i="2"/>
  <c r="U15" i="2"/>
  <c r="L15" i="2"/>
  <c r="T15" i="2"/>
  <c r="K15" i="2"/>
  <c r="K18" i="2"/>
  <c r="K19" i="2"/>
  <c r="J21" i="2"/>
  <c r="Z27" i="2"/>
  <c r="T30" i="2"/>
  <c r="R47" i="2"/>
  <c r="J50" i="2"/>
  <c r="S58" i="2"/>
  <c r="R62" i="2"/>
  <c r="U64" i="2"/>
  <c r="U62" i="2"/>
  <c r="U61" i="2"/>
  <c r="U65" i="2"/>
  <c r="U52" i="2"/>
  <c r="U44" i="2"/>
  <c r="U36" i="2"/>
  <c r="U46" i="2"/>
  <c r="U19" i="2"/>
  <c r="Y5" i="2"/>
  <c r="H7" i="2"/>
  <c r="T11" i="2"/>
  <c r="F13" i="2"/>
  <c r="R14" i="2"/>
  <c r="V20" i="2"/>
  <c r="U22" i="2"/>
  <c r="J23" i="2"/>
  <c r="L25" i="2"/>
  <c r="U30" i="2"/>
  <c r="J32" i="2"/>
  <c r="S34" i="2"/>
  <c r="Z45" i="2"/>
  <c r="R45" i="2"/>
  <c r="J45" i="2"/>
  <c r="S45" i="2"/>
  <c r="I45" i="2"/>
  <c r="P45" i="2"/>
  <c r="F45" i="2"/>
  <c r="X45" i="2"/>
  <c r="N45" i="2"/>
  <c r="W45" i="2"/>
  <c r="M45" i="2"/>
  <c r="Q45" i="2"/>
  <c r="O45" i="2"/>
  <c r="L45" i="2"/>
  <c r="X48" i="2"/>
  <c r="P48" i="2"/>
  <c r="H48" i="2"/>
  <c r="Z48" i="2"/>
  <c r="Q48" i="2"/>
  <c r="G48" i="2"/>
  <c r="W48" i="2"/>
  <c r="M48" i="2"/>
  <c r="U48" i="2"/>
  <c r="K48" i="2"/>
  <c r="T48" i="2"/>
  <c r="J48" i="2"/>
  <c r="O48" i="2"/>
  <c r="N48" i="2"/>
  <c r="L48" i="2"/>
  <c r="M51" i="2"/>
  <c r="J52" i="2"/>
  <c r="I53" i="2"/>
  <c r="Q54" i="2"/>
  <c r="R56" i="2"/>
  <c r="U57" i="2"/>
  <c r="N64" i="2"/>
  <c r="N65" i="2"/>
  <c r="N62" i="2"/>
  <c r="N60" i="2"/>
  <c r="N52" i="2"/>
  <c r="N44" i="2"/>
  <c r="N37" i="2"/>
  <c r="N31" i="2"/>
  <c r="N29" i="2"/>
  <c r="Q5" i="2"/>
  <c r="Y8" i="2"/>
  <c r="Q8" i="2"/>
  <c r="I8" i="2"/>
  <c r="J9" i="2"/>
  <c r="U11" i="2"/>
  <c r="G13" i="2"/>
  <c r="S14" i="2"/>
  <c r="K16" i="2"/>
  <c r="J17" i="2"/>
  <c r="N18" i="2"/>
  <c r="W20" i="2"/>
  <c r="F22" i="2"/>
  <c r="K23" i="2"/>
  <c r="N25" i="2"/>
  <c r="R36" i="2"/>
  <c r="N50" i="2"/>
  <c r="W26" i="2"/>
  <c r="W65" i="2"/>
  <c r="W63" i="2"/>
  <c r="W60" i="2"/>
  <c r="W59" i="2"/>
  <c r="W44" i="2"/>
  <c r="W58" i="2"/>
  <c r="I5" i="2"/>
  <c r="N6" i="2"/>
  <c r="J7" i="2"/>
  <c r="F8" i="2"/>
  <c r="L9" i="2"/>
  <c r="V11" i="2"/>
  <c r="T12" i="2"/>
  <c r="H13" i="2"/>
  <c r="T14" i="2"/>
  <c r="W16" i="2"/>
  <c r="O18" i="2"/>
  <c r="H62" i="2"/>
  <c r="H42" i="2"/>
  <c r="H33" i="2"/>
  <c r="H61" i="2"/>
  <c r="H46" i="2"/>
  <c r="H26" i="2"/>
  <c r="H18" i="2"/>
  <c r="H63" i="2"/>
  <c r="H25" i="2"/>
  <c r="P65" i="2"/>
  <c r="P61" i="2"/>
  <c r="P51" i="2"/>
  <c r="P29" i="2"/>
  <c r="P14" i="2"/>
  <c r="P63" i="2"/>
  <c r="P37" i="2"/>
  <c r="P35" i="2"/>
  <c r="P50" i="2"/>
  <c r="P18" i="2"/>
  <c r="X62" i="2"/>
  <c r="X65" i="2"/>
  <c r="X63" i="2"/>
  <c r="X61" i="2"/>
  <c r="X35" i="2"/>
  <c r="X58" i="2"/>
  <c r="X42" i="2"/>
  <c r="X14" i="2"/>
  <c r="X29" i="2"/>
  <c r="J5" i="2"/>
  <c r="F6" i="2"/>
  <c r="O6" i="2"/>
  <c r="X6" i="2"/>
  <c r="K7" i="2"/>
  <c r="T7" i="2"/>
  <c r="G8" i="2"/>
  <c r="P8" i="2"/>
  <c r="Z8" i="2"/>
  <c r="M9" i="2"/>
  <c r="H10" i="2"/>
  <c r="Z10" i="2"/>
  <c r="M11" i="2"/>
  <c r="K12" i="2"/>
  <c r="U12" i="2"/>
  <c r="I13" i="2"/>
  <c r="J14" i="2"/>
  <c r="J15" i="2"/>
  <c r="X15" i="2"/>
  <c r="M16" i="2"/>
  <c r="X16" i="2"/>
  <c r="Z17" i="2"/>
  <c r="F19" i="2"/>
  <c r="S19" i="2"/>
  <c r="M20" i="2"/>
  <c r="R21" i="2"/>
  <c r="H22" i="2"/>
  <c r="X22" i="2"/>
  <c r="M23" i="2"/>
  <c r="G24" i="2"/>
  <c r="P25" i="2"/>
  <c r="K26" i="2"/>
  <c r="T27" i="2"/>
  <c r="L28" i="2"/>
  <c r="T29" i="2"/>
  <c r="K30" i="2"/>
  <c r="F31" i="2"/>
  <c r="W31" i="2"/>
  <c r="N32" i="2"/>
  <c r="J33" i="2"/>
  <c r="Z33" i="2"/>
  <c r="F35" i="2"/>
  <c r="W35" i="2"/>
  <c r="W37" i="2"/>
  <c r="X37" i="2"/>
  <c r="X40" i="2"/>
  <c r="P40" i="2"/>
  <c r="H40" i="2"/>
  <c r="S40" i="2"/>
  <c r="J40" i="2"/>
  <c r="V40" i="2"/>
  <c r="L40" i="2"/>
  <c r="T40" i="2"/>
  <c r="I40" i="2"/>
  <c r="R40" i="2"/>
  <c r="G40" i="2"/>
  <c r="Q40" i="2"/>
  <c r="O40" i="2"/>
  <c r="N40" i="2"/>
  <c r="Z41" i="2"/>
  <c r="R41" i="2"/>
  <c r="J41" i="2"/>
  <c r="X41" i="2"/>
  <c r="O41" i="2"/>
  <c r="F41" i="2"/>
  <c r="U41" i="2"/>
  <c r="K41" i="2"/>
  <c r="S41" i="2"/>
  <c r="H41" i="2"/>
  <c r="Q41" i="2"/>
  <c r="G41" i="2"/>
  <c r="M41" i="2"/>
  <c r="L41" i="2"/>
  <c r="Y41" i="2"/>
  <c r="I41" i="2"/>
  <c r="M42" i="2"/>
  <c r="K43" i="2"/>
  <c r="K44" i="2"/>
  <c r="K45" i="2"/>
  <c r="M47" i="2"/>
  <c r="R48" i="2"/>
  <c r="Q49" i="2"/>
  <c r="X50" i="2"/>
  <c r="U51" i="2"/>
  <c r="S55" i="2"/>
  <c r="Z55" i="2"/>
  <c r="K59" i="2"/>
  <c r="T60" i="2"/>
  <c r="S65" i="2"/>
  <c r="Z63" i="2"/>
  <c r="Z30" i="2"/>
  <c r="Z64" i="2"/>
  <c r="Z51" i="2"/>
  <c r="Z36" i="2"/>
  <c r="Z29" i="2"/>
  <c r="Z18" i="2"/>
  <c r="J8" i="2"/>
  <c r="Z15" i="2"/>
  <c r="J24" i="2"/>
  <c r="Z50" i="2"/>
  <c r="S5" i="2"/>
  <c r="K5" i="2"/>
  <c r="N7" i="2"/>
  <c r="J27" i="2"/>
  <c r="K35" i="2"/>
  <c r="J36" i="2"/>
  <c r="S44" i="2"/>
  <c r="Z53" i="2"/>
  <c r="R53" i="2"/>
  <c r="J53" i="2"/>
  <c r="Y53" i="2"/>
  <c r="P53" i="2"/>
  <c r="G53" i="2"/>
  <c r="Q53" i="2"/>
  <c r="F53" i="2"/>
  <c r="X53" i="2"/>
  <c r="N53" i="2"/>
  <c r="W53" i="2"/>
  <c r="M53" i="2"/>
  <c r="O53" i="2"/>
  <c r="L53" i="2"/>
  <c r="K53" i="2"/>
  <c r="J55" i="2"/>
  <c r="F5" i="2"/>
  <c r="J6" i="2"/>
  <c r="P7" i="2"/>
  <c r="Z9" i="2"/>
  <c r="S13" i="2"/>
  <c r="K13" i="2"/>
  <c r="U13" i="2"/>
  <c r="T13" i="2"/>
  <c r="J13" i="2"/>
  <c r="T16" i="2"/>
  <c r="Y20" i="2"/>
  <c r="Q20" i="2"/>
  <c r="I20" i="2"/>
  <c r="T20" i="2"/>
  <c r="K20" i="2"/>
  <c r="S20" i="2"/>
  <c r="J20" i="2"/>
  <c r="R20" i="2"/>
  <c r="H20" i="2"/>
  <c r="Z21" i="2"/>
  <c r="K27" i="2"/>
  <c r="J29" i="2"/>
  <c r="L31" i="2"/>
  <c r="K36" i="2"/>
  <c r="Z47" i="2"/>
  <c r="G5" i="2"/>
  <c r="K6" i="2"/>
  <c r="Z7" i="2"/>
  <c r="P13" i="2"/>
  <c r="R15" i="2"/>
  <c r="U16" i="2"/>
  <c r="L18" i="2"/>
  <c r="F20" i="2"/>
  <c r="T26" i="2"/>
  <c r="L29" i="2"/>
  <c r="Z32" i="2"/>
  <c r="R38" i="2"/>
  <c r="N49" i="2"/>
  <c r="Z62" i="2"/>
  <c r="V56" i="2"/>
  <c r="V64" i="2"/>
  <c r="V62" i="2"/>
  <c r="V61" i="2"/>
  <c r="V46" i="2"/>
  <c r="V37" i="2"/>
  <c r="V36" i="2"/>
  <c r="V65" i="2"/>
  <c r="V52" i="2"/>
  <c r="V25" i="2"/>
  <c r="V58" i="2"/>
  <c r="V42" i="2"/>
  <c r="V30" i="2"/>
  <c r="Z5" i="2"/>
  <c r="V6" i="2"/>
  <c r="R7" i="2"/>
  <c r="W8" i="2"/>
  <c r="S15" i="2"/>
  <c r="G20" i="2"/>
  <c r="S24" i="2"/>
  <c r="Y24" i="2"/>
  <c r="Q24" i="2"/>
  <c r="I24" i="2"/>
  <c r="W24" i="2"/>
  <c r="M24" i="2"/>
  <c r="V24" i="2"/>
  <c r="L24" i="2"/>
  <c r="U24" i="2"/>
  <c r="K24" i="2"/>
  <c r="U26" i="2"/>
  <c r="M27" i="2"/>
  <c r="K32" i="2"/>
  <c r="T35" i="2"/>
  <c r="S38" i="2"/>
  <c r="J46" i="2"/>
  <c r="F48" i="2"/>
  <c r="O49" i="2"/>
  <c r="R51" i="2"/>
  <c r="L52" i="2"/>
  <c r="S53" i="2"/>
  <c r="R54" i="2"/>
  <c r="U56" i="2"/>
  <c r="J60" i="2"/>
  <c r="V63" i="2"/>
  <c r="O63" i="2"/>
  <c r="O26" i="2"/>
  <c r="O61" i="2"/>
  <c r="O43" i="2"/>
  <c r="O59" i="2"/>
  <c r="O56" i="2"/>
  <c r="O30" i="2"/>
  <c r="O29" i="2"/>
  <c r="O14" i="2"/>
  <c r="O32" i="2"/>
  <c r="R5" i="2"/>
  <c r="W6" i="2"/>
  <c r="S7" i="2"/>
  <c r="O8" i="2"/>
  <c r="X8" i="2"/>
  <c r="G10" i="2"/>
  <c r="J12" i="2"/>
  <c r="R13" i="2"/>
  <c r="I15" i="2"/>
  <c r="L16" i="2"/>
  <c r="R19" i="2"/>
  <c r="I51" i="2"/>
  <c r="I43" i="2"/>
  <c r="I56" i="2"/>
  <c r="I63" i="2"/>
  <c r="I62" i="2"/>
  <c r="I61" i="2"/>
  <c r="I46" i="2"/>
  <c r="I44" i="2"/>
  <c r="I36" i="2"/>
  <c r="I26" i="2"/>
  <c r="I18" i="2"/>
  <c r="I25" i="2"/>
  <c r="I22" i="2"/>
  <c r="L5" i="2"/>
  <c r="U5" i="2"/>
  <c r="G6" i="2"/>
  <c r="P6" i="2"/>
  <c r="L7" i="2"/>
  <c r="U7" i="2"/>
  <c r="H8" i="2"/>
  <c r="R8" i="2"/>
  <c r="S9" i="2"/>
  <c r="K9" i="2"/>
  <c r="N9" i="2"/>
  <c r="W9" i="2"/>
  <c r="I10" i="2"/>
  <c r="R10" i="2"/>
  <c r="W11" i="2"/>
  <c r="O11" i="2"/>
  <c r="G11" i="2"/>
  <c r="R11" i="2"/>
  <c r="N11" i="2"/>
  <c r="Y11" i="2"/>
  <c r="L12" i="2"/>
  <c r="V12" i="2"/>
  <c r="L13" i="2"/>
  <c r="W13" i="2"/>
  <c r="K14" i="2"/>
  <c r="W14" i="2"/>
  <c r="M15" i="2"/>
  <c r="Y15" i="2"/>
  <c r="N16" i="2"/>
  <c r="V17" i="2"/>
  <c r="P17" i="2"/>
  <c r="U18" i="2"/>
  <c r="S18" i="2"/>
  <c r="H19" i="2"/>
  <c r="T19" i="2"/>
  <c r="N20" i="2"/>
  <c r="T21" i="2"/>
  <c r="L22" i="2"/>
  <c r="R23" i="2"/>
  <c r="H24" i="2"/>
  <c r="Z24" i="2"/>
  <c r="L26" i="2"/>
  <c r="Z26" i="2"/>
  <c r="U27" i="2"/>
  <c r="M28" i="2"/>
  <c r="G29" i="2"/>
  <c r="V29" i="2"/>
  <c r="G31" i="2"/>
  <c r="X31" i="2"/>
  <c r="U32" i="2"/>
  <c r="K33" i="2"/>
  <c r="X34" i="2"/>
  <c r="P34" i="2"/>
  <c r="H34" i="2"/>
  <c r="T34" i="2"/>
  <c r="K34" i="2"/>
  <c r="R34" i="2"/>
  <c r="I34" i="2"/>
  <c r="Z34" i="2"/>
  <c r="Q34" i="2"/>
  <c r="G34" i="2"/>
  <c r="Y34" i="2"/>
  <c r="L34" i="2"/>
  <c r="W34" i="2"/>
  <c r="J34" i="2"/>
  <c r="V34" i="2"/>
  <c r="F34" i="2"/>
  <c r="H35" i="2"/>
  <c r="Z35" i="2"/>
  <c r="F37" i="2"/>
  <c r="T38" i="2"/>
  <c r="L38" i="2"/>
  <c r="Z38" i="2"/>
  <c r="Q38" i="2"/>
  <c r="H38" i="2"/>
  <c r="X38" i="2"/>
  <c r="N38" i="2"/>
  <c r="V38" i="2"/>
  <c r="K38" i="2"/>
  <c r="U38" i="2"/>
  <c r="J38" i="2"/>
  <c r="M38" i="2"/>
  <c r="I38" i="2"/>
  <c r="Y38" i="2"/>
  <c r="G38" i="2"/>
  <c r="H39" i="2"/>
  <c r="F40" i="2"/>
  <c r="N41" i="2"/>
  <c r="N42" i="2"/>
  <c r="T43" i="2"/>
  <c r="L44" i="2"/>
  <c r="T45" i="2"/>
  <c r="R46" i="2"/>
  <c r="P47" i="2"/>
  <c r="S48" i="2"/>
  <c r="U49" i="2"/>
  <c r="W51" i="2"/>
  <c r="W52" i="2"/>
  <c r="V53" i="2"/>
  <c r="G55" i="2"/>
  <c r="K58" i="2"/>
  <c r="M59" i="2"/>
  <c r="U60" i="2"/>
  <c r="W62" i="2"/>
  <c r="S21" i="2"/>
  <c r="K21" i="2"/>
  <c r="N21" i="2"/>
  <c r="W21" i="2"/>
  <c r="W23" i="2"/>
  <c r="O23" i="2"/>
  <c r="G23" i="2"/>
  <c r="N23" i="2"/>
  <c r="X23" i="2"/>
  <c r="Y27" i="2"/>
  <c r="Q27" i="2"/>
  <c r="I27" i="2"/>
  <c r="W27" i="2"/>
  <c r="O27" i="2"/>
  <c r="G27" i="2"/>
  <c r="P27" i="2"/>
  <c r="S28" i="2"/>
  <c r="K28" i="2"/>
  <c r="Y28" i="2"/>
  <c r="Q28" i="2"/>
  <c r="I28" i="2"/>
  <c r="O28" i="2"/>
  <c r="Z28" i="2"/>
  <c r="U33" i="2"/>
  <c r="W36" i="2"/>
  <c r="Z57" i="2"/>
  <c r="R57" i="2"/>
  <c r="J57" i="2"/>
  <c r="T57" i="2"/>
  <c r="K57" i="2"/>
  <c r="V57" i="2"/>
  <c r="L57" i="2"/>
  <c r="S57" i="2"/>
  <c r="H57" i="2"/>
  <c r="Q57" i="2"/>
  <c r="G57" i="2"/>
  <c r="P57" i="2"/>
  <c r="X57" i="2"/>
  <c r="Y12" i="2"/>
  <c r="Q12" i="2"/>
  <c r="I12" i="2"/>
  <c r="N12" i="2"/>
  <c r="W12" i="2"/>
  <c r="M17" i="2"/>
  <c r="M19" i="2"/>
  <c r="F21" i="2"/>
  <c r="O21" i="2"/>
  <c r="X21" i="2"/>
  <c r="F23" i="2"/>
  <c r="P23" i="2"/>
  <c r="Y23" i="2"/>
  <c r="F27" i="2"/>
  <c r="R27" i="2"/>
  <c r="F28" i="2"/>
  <c r="P28" i="2"/>
  <c r="U29" i="2"/>
  <c r="T32" i="2"/>
  <c r="L32" i="2"/>
  <c r="R32" i="2"/>
  <c r="I32" i="2"/>
  <c r="Y32" i="2"/>
  <c r="P32" i="2"/>
  <c r="G32" i="2"/>
  <c r="Q32" i="2"/>
  <c r="V39" i="2"/>
  <c r="N39" i="2"/>
  <c r="F39" i="2"/>
  <c r="W39" i="2"/>
  <c r="M39" i="2"/>
  <c r="X39" i="2"/>
  <c r="L39" i="2"/>
  <c r="T39" i="2"/>
  <c r="J39" i="2"/>
  <c r="S39" i="2"/>
  <c r="I39" i="2"/>
  <c r="U39" i="2"/>
  <c r="T42" i="2"/>
  <c r="L42" i="2"/>
  <c r="U42" i="2"/>
  <c r="K42" i="2"/>
  <c r="S42" i="2"/>
  <c r="I42" i="2"/>
  <c r="Q42" i="2"/>
  <c r="G42" i="2"/>
  <c r="Z42" i="2"/>
  <c r="P42" i="2"/>
  <c r="F42" i="2"/>
  <c r="W42" i="2"/>
  <c r="F57" i="2"/>
  <c r="Y57" i="2"/>
  <c r="S17" i="2"/>
  <c r="K17" i="2"/>
  <c r="N17" i="2"/>
  <c r="W17" i="2"/>
  <c r="W19" i="2"/>
  <c r="O19" i="2"/>
  <c r="G19" i="2"/>
  <c r="N19" i="2"/>
  <c r="X19" i="2"/>
  <c r="G21" i="2"/>
  <c r="P21" i="2"/>
  <c r="Y21" i="2"/>
  <c r="H23" i="2"/>
  <c r="Q23" i="2"/>
  <c r="Z23" i="2"/>
  <c r="H27" i="2"/>
  <c r="S27" i="2"/>
  <c r="G28" i="2"/>
  <c r="R28" i="2"/>
  <c r="Z31" i="2"/>
  <c r="R31" i="2"/>
  <c r="J31" i="2"/>
  <c r="V31" i="2"/>
  <c r="M31" i="2"/>
  <c r="T31" i="2"/>
  <c r="K31" i="2"/>
  <c r="P31" i="2"/>
  <c r="V47" i="2"/>
  <c r="N47" i="2"/>
  <c r="F47" i="2"/>
  <c r="T47" i="2"/>
  <c r="K47" i="2"/>
  <c r="Y47" i="2"/>
  <c r="O47" i="2"/>
  <c r="W47" i="2"/>
  <c r="L47" i="2"/>
  <c r="U47" i="2"/>
  <c r="J47" i="2"/>
  <c r="S47" i="2"/>
  <c r="T50" i="2"/>
  <c r="L50" i="2"/>
  <c r="R50" i="2"/>
  <c r="I50" i="2"/>
  <c r="V50" i="2"/>
  <c r="K50" i="2"/>
  <c r="S50" i="2"/>
  <c r="H50" i="2"/>
  <c r="Q50" i="2"/>
  <c r="G50" i="2"/>
  <c r="W50" i="2"/>
  <c r="V55" i="2"/>
  <c r="N55" i="2"/>
  <c r="F55" i="2"/>
  <c r="R55" i="2"/>
  <c r="I55" i="2"/>
  <c r="Y55" i="2"/>
  <c r="O55" i="2"/>
  <c r="W55" i="2"/>
  <c r="L55" i="2"/>
  <c r="U55" i="2"/>
  <c r="K55" i="2"/>
  <c r="T55" i="2"/>
  <c r="I57" i="2"/>
  <c r="T58" i="2"/>
  <c r="L58" i="2"/>
  <c r="Y58" i="2"/>
  <c r="P58" i="2"/>
  <c r="G58" i="2"/>
  <c r="O58" i="2"/>
  <c r="Z58" i="2"/>
  <c r="F58" i="2"/>
  <c r="Q58" i="2"/>
  <c r="V59" i="2"/>
  <c r="N59" i="2"/>
  <c r="F59" i="2"/>
  <c r="U59" i="2"/>
  <c r="L59" i="2"/>
  <c r="P59" i="2"/>
  <c r="Z59" i="2"/>
  <c r="M6" i="2"/>
  <c r="M10" i="2"/>
  <c r="M14" i="2"/>
  <c r="M18" i="2"/>
  <c r="M22" i="2"/>
  <c r="K25" i="2"/>
  <c r="S25" i="2"/>
  <c r="M26" i="2"/>
  <c r="K29" i="2"/>
  <c r="S29" i="2"/>
  <c r="X30" i="2"/>
  <c r="P30" i="2"/>
  <c r="H30" i="2"/>
  <c r="N30" i="2"/>
  <c r="W30" i="2"/>
  <c r="L33" i="2"/>
  <c r="V35" i="2"/>
  <c r="N35" i="2"/>
  <c r="S35" i="2"/>
  <c r="J35" i="2"/>
  <c r="O35" i="2"/>
  <c r="Y35" i="2"/>
  <c r="M36" i="2"/>
  <c r="M37" i="2"/>
  <c r="V43" i="2"/>
  <c r="N43" i="2"/>
  <c r="F43" i="2"/>
  <c r="Z43" i="2"/>
  <c r="Q43" i="2"/>
  <c r="H43" i="2"/>
  <c r="P43" i="2"/>
  <c r="X44" i="2"/>
  <c r="P44" i="2"/>
  <c r="H44" i="2"/>
  <c r="V44" i="2"/>
  <c r="M44" i="2"/>
  <c r="O44" i="2"/>
  <c r="Z44" i="2"/>
  <c r="M46" i="2"/>
  <c r="Q51" i="2"/>
  <c r="X52" i="2"/>
  <c r="P52" i="2"/>
  <c r="H52" i="2"/>
  <c r="T52" i="2"/>
  <c r="K52" i="2"/>
  <c r="O52" i="2"/>
  <c r="Z52" i="2"/>
  <c r="H58" i="2"/>
  <c r="R58" i="2"/>
  <c r="G59" i="2"/>
  <c r="Q59" i="2"/>
  <c r="X60" i="2"/>
  <c r="P60" i="2"/>
  <c r="H60" i="2"/>
  <c r="R60" i="2"/>
  <c r="I60" i="2"/>
  <c r="O60" i="2"/>
  <c r="Z60" i="2"/>
  <c r="M62" i="2"/>
  <c r="M25" i="2"/>
  <c r="M29" i="2"/>
  <c r="V33" i="2"/>
  <c r="N33" i="2"/>
  <c r="F33" i="2"/>
  <c r="O33" i="2"/>
  <c r="X33" i="2"/>
  <c r="X36" i="2"/>
  <c r="P36" i="2"/>
  <c r="H36" i="2"/>
  <c r="Y36" i="2"/>
  <c r="O36" i="2"/>
  <c r="F36" i="2"/>
  <c r="Q36" i="2"/>
  <c r="Z37" i="2"/>
  <c r="R37" i="2"/>
  <c r="J37" i="2"/>
  <c r="U37" i="2"/>
  <c r="L37" i="2"/>
  <c r="O37" i="2"/>
  <c r="Y37" i="2"/>
  <c r="T46" i="2"/>
  <c r="L46" i="2"/>
  <c r="X46" i="2"/>
  <c r="O46" i="2"/>
  <c r="F46" i="2"/>
  <c r="P46" i="2"/>
  <c r="Z46" i="2"/>
  <c r="J58" i="2"/>
  <c r="U58" i="2"/>
  <c r="I59" i="2"/>
  <c r="S59" i="2"/>
  <c r="T62" i="2"/>
  <c r="L62" i="2"/>
  <c r="S62" i="2"/>
  <c r="J62" i="2"/>
  <c r="O62" i="2"/>
  <c r="Y62" i="2"/>
  <c r="V51" i="2"/>
  <c r="N51" i="2"/>
  <c r="F51" i="2"/>
  <c r="O51" i="2"/>
  <c r="X51" i="2"/>
  <c r="X56" i="2"/>
  <c r="P56" i="2"/>
  <c r="H56" i="2"/>
  <c r="N56" i="2"/>
  <c r="W56" i="2"/>
  <c r="Z61" i="2"/>
  <c r="R61" i="2"/>
  <c r="J61" i="2"/>
  <c r="N61" i="2"/>
  <c r="W61" i="2"/>
  <c r="X64" i="2"/>
  <c r="P64" i="2"/>
  <c r="H64" i="2"/>
  <c r="W64" i="2"/>
  <c r="O64" i="2"/>
  <c r="G64" i="2"/>
  <c r="Q64" i="2"/>
  <c r="Z65" i="2"/>
  <c r="R65" i="2"/>
  <c r="J65" i="2"/>
  <c r="Y65" i="2"/>
  <c r="Q65" i="2"/>
  <c r="I65" i="2"/>
  <c r="O65" i="2"/>
  <c r="M63" i="2"/>
  <c r="U63" i="2"/>
  <c r="F63" i="2"/>
  <c r="N63" i="2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5" i="1"/>
  <c r="L43" i="1" l="1"/>
  <c r="K17" i="1"/>
  <c r="T56" i="1"/>
  <c r="U38" i="1"/>
  <c r="M12" i="1"/>
  <c r="Z33" i="1"/>
  <c r="R42" i="1"/>
  <c r="J50" i="1"/>
  <c r="S56" i="1"/>
  <c r="Y35" i="1"/>
  <c r="Q63" i="1"/>
  <c r="I63" i="1"/>
  <c r="X60" i="1"/>
  <c r="H29" i="1"/>
  <c r="O57" i="1"/>
  <c r="G49" i="1"/>
  <c r="V46" i="1"/>
  <c r="N26" i="1"/>
  <c r="F37" i="1"/>
  <c r="T61" i="1"/>
  <c r="G26" i="1"/>
  <c r="T12" i="1"/>
  <c r="V49" i="1"/>
  <c r="L5" i="1"/>
  <c r="U46" i="1"/>
  <c r="M5" i="1"/>
  <c r="M64" i="1"/>
  <c r="I42" i="1"/>
  <c r="F64" i="1"/>
  <c r="L40" i="1"/>
  <c r="N57" i="1"/>
  <c r="L62" i="1"/>
  <c r="V38" i="1"/>
  <c r="Q58" i="1"/>
  <c r="V18" i="1"/>
  <c r="K59" i="1"/>
  <c r="Z19" i="1"/>
  <c r="Y65" i="1"/>
  <c r="Z63" i="1"/>
  <c r="Q65" i="1"/>
  <c r="S61" i="1"/>
  <c r="Q55" i="1"/>
  <c r="I65" i="1"/>
  <c r="I61" i="1"/>
  <c r="M54" i="1"/>
  <c r="N46" i="1"/>
  <c r="U36" i="1"/>
  <c r="R63" i="1"/>
  <c r="V64" i="1"/>
  <c r="Z59" i="1"/>
  <c r="J45" i="1"/>
  <c r="U5" i="1"/>
  <c r="U64" i="1"/>
  <c r="U62" i="1"/>
  <c r="V59" i="1"/>
  <c r="L51" i="1"/>
  <c r="T43" i="1"/>
  <c r="I32" i="1"/>
  <c r="K62" i="1"/>
  <c r="K48" i="1"/>
  <c r="S40" i="1"/>
  <c r="Y47" i="1"/>
  <c r="F54" i="1"/>
  <c r="T5" i="1"/>
  <c r="N64" i="1"/>
  <c r="T62" i="1"/>
  <c r="L59" i="1"/>
  <c r="Z50" i="1"/>
  <c r="M43" i="1"/>
  <c r="Z30" i="1"/>
  <c r="P7" i="1"/>
  <c r="P15" i="1"/>
  <c r="P23" i="1"/>
  <c r="P31" i="1"/>
  <c r="P12" i="1"/>
  <c r="P20" i="1"/>
  <c r="P28" i="1"/>
  <c r="P36" i="1"/>
  <c r="P9" i="1"/>
  <c r="P17" i="1"/>
  <c r="P25" i="1"/>
  <c r="P33" i="1"/>
  <c r="P6" i="1"/>
  <c r="P14" i="1"/>
  <c r="P22" i="1"/>
  <c r="P30" i="1"/>
  <c r="P11" i="1"/>
  <c r="P19" i="1"/>
  <c r="P27" i="1"/>
  <c r="P8" i="1"/>
  <c r="P10" i="1"/>
  <c r="P18" i="1"/>
  <c r="P26" i="1"/>
  <c r="P34" i="1"/>
  <c r="P38" i="1"/>
  <c r="P46" i="1"/>
  <c r="P54" i="1"/>
  <c r="P62" i="1"/>
  <c r="P43" i="1"/>
  <c r="P51" i="1"/>
  <c r="P59" i="1"/>
  <c r="P16" i="1"/>
  <c r="P35" i="1"/>
  <c r="P40" i="1"/>
  <c r="P48" i="1"/>
  <c r="P56" i="1"/>
  <c r="P13" i="1"/>
  <c r="P37" i="1"/>
  <c r="P45" i="1"/>
  <c r="P53" i="1"/>
  <c r="P24" i="1"/>
  <c r="P42" i="1"/>
  <c r="P50" i="1"/>
  <c r="P29" i="1"/>
  <c r="P41" i="1"/>
  <c r="P49" i="1"/>
  <c r="P57" i="1"/>
  <c r="W12" i="1"/>
  <c r="W20" i="1"/>
  <c r="W28" i="1"/>
  <c r="W36" i="1"/>
  <c r="W9" i="1"/>
  <c r="W17" i="1"/>
  <c r="W25" i="1"/>
  <c r="W33" i="1"/>
  <c r="W6" i="1"/>
  <c r="W14" i="1"/>
  <c r="W22" i="1"/>
  <c r="W30" i="1"/>
  <c r="W11" i="1"/>
  <c r="W19" i="1"/>
  <c r="W27" i="1"/>
  <c r="W35" i="1"/>
  <c r="W8" i="1"/>
  <c r="W16" i="1"/>
  <c r="W24" i="1"/>
  <c r="W32" i="1"/>
  <c r="W7" i="1"/>
  <c r="W15" i="1"/>
  <c r="W23" i="1"/>
  <c r="W31" i="1"/>
  <c r="W29" i="1"/>
  <c r="W43" i="1"/>
  <c r="W51" i="1"/>
  <c r="W59" i="1"/>
  <c r="W26" i="1"/>
  <c r="W40" i="1"/>
  <c r="W48" i="1"/>
  <c r="W56" i="1"/>
  <c r="W45" i="1"/>
  <c r="W53" i="1"/>
  <c r="W61" i="1"/>
  <c r="W42" i="1"/>
  <c r="W50" i="1"/>
  <c r="W58" i="1"/>
  <c r="W13" i="1"/>
  <c r="W39" i="1"/>
  <c r="W47" i="1"/>
  <c r="W55" i="1"/>
  <c r="W18" i="1"/>
  <c r="W38" i="1"/>
  <c r="W46" i="1"/>
  <c r="W54" i="1"/>
  <c r="H61" i="1"/>
  <c r="P52" i="1"/>
  <c r="X44" i="1"/>
  <c r="Y10" i="1"/>
  <c r="Y18" i="1"/>
  <c r="Y26" i="1"/>
  <c r="Y34" i="1"/>
  <c r="Y7" i="1"/>
  <c r="Y15" i="1"/>
  <c r="Y23" i="1"/>
  <c r="Y31" i="1"/>
  <c r="Y12" i="1"/>
  <c r="Y20" i="1"/>
  <c r="Y28" i="1"/>
  <c r="Y36" i="1"/>
  <c r="Y9" i="1"/>
  <c r="Y17" i="1"/>
  <c r="Y25" i="1"/>
  <c r="Y33" i="1"/>
  <c r="Y6" i="1"/>
  <c r="Y14" i="1"/>
  <c r="Y22" i="1"/>
  <c r="Y30" i="1"/>
  <c r="Y13" i="1"/>
  <c r="Y21" i="1"/>
  <c r="Y29" i="1"/>
  <c r="Y37" i="1"/>
  <c r="Y41" i="1"/>
  <c r="Y49" i="1"/>
  <c r="Y57" i="1"/>
  <c r="Y32" i="1"/>
  <c r="Y38" i="1"/>
  <c r="Y46" i="1"/>
  <c r="Y54" i="1"/>
  <c r="Y11" i="1"/>
  <c r="Y43" i="1"/>
  <c r="Y51" i="1"/>
  <c r="Y59" i="1"/>
  <c r="Y40" i="1"/>
  <c r="Y48" i="1"/>
  <c r="Y56" i="1"/>
  <c r="Y19" i="1"/>
  <c r="Y45" i="1"/>
  <c r="Y53" i="1"/>
  <c r="Y8" i="1"/>
  <c r="Y24" i="1"/>
  <c r="Y44" i="1"/>
  <c r="Y52" i="1"/>
  <c r="Q10" i="1"/>
  <c r="Q18" i="1"/>
  <c r="Q26" i="1"/>
  <c r="Q34" i="1"/>
  <c r="Q7" i="1"/>
  <c r="Q15" i="1"/>
  <c r="Q23" i="1"/>
  <c r="Q31" i="1"/>
  <c r="Q12" i="1"/>
  <c r="Q20" i="1"/>
  <c r="Q28" i="1"/>
  <c r="Q36" i="1"/>
  <c r="Q9" i="1"/>
  <c r="Q17" i="1"/>
  <c r="Q25" i="1"/>
  <c r="Q33" i="1"/>
  <c r="Q6" i="1"/>
  <c r="Q14" i="1"/>
  <c r="Q22" i="1"/>
  <c r="Q30" i="1"/>
  <c r="Q13" i="1"/>
  <c r="Q21" i="1"/>
  <c r="Q29" i="1"/>
  <c r="Q11" i="1"/>
  <c r="Q41" i="1"/>
  <c r="Q49" i="1"/>
  <c r="Q57" i="1"/>
  <c r="Q38" i="1"/>
  <c r="Q46" i="1"/>
  <c r="Q54" i="1"/>
  <c r="Q19" i="1"/>
  <c r="Q43" i="1"/>
  <c r="Q51" i="1"/>
  <c r="Q59" i="1"/>
  <c r="Q16" i="1"/>
  <c r="Q35" i="1"/>
  <c r="Q40" i="1"/>
  <c r="Q48" i="1"/>
  <c r="Q56" i="1"/>
  <c r="Q27" i="1"/>
  <c r="Q37" i="1"/>
  <c r="Q45" i="1"/>
  <c r="Q53" i="1"/>
  <c r="Q32" i="1"/>
  <c r="Q44" i="1"/>
  <c r="Q52" i="1"/>
  <c r="I10" i="1"/>
  <c r="I18" i="1"/>
  <c r="I26" i="1"/>
  <c r="I34" i="1"/>
  <c r="I7" i="1"/>
  <c r="I15" i="1"/>
  <c r="I23" i="1"/>
  <c r="I31" i="1"/>
  <c r="I12" i="1"/>
  <c r="I20" i="1"/>
  <c r="I28" i="1"/>
  <c r="I36" i="1"/>
  <c r="I9" i="1"/>
  <c r="I17" i="1"/>
  <c r="I25" i="1"/>
  <c r="I33" i="1"/>
  <c r="I6" i="1"/>
  <c r="I14" i="1"/>
  <c r="I22" i="1"/>
  <c r="I30" i="1"/>
  <c r="I13" i="1"/>
  <c r="I21" i="1"/>
  <c r="I29" i="1"/>
  <c r="I37" i="1"/>
  <c r="I19" i="1"/>
  <c r="I35" i="1"/>
  <c r="I41" i="1"/>
  <c r="I49" i="1"/>
  <c r="I57" i="1"/>
  <c r="I16" i="1"/>
  <c r="I38" i="1"/>
  <c r="I46" i="1"/>
  <c r="I54" i="1"/>
  <c r="I27" i="1"/>
  <c r="I43" i="1"/>
  <c r="I51" i="1"/>
  <c r="I59" i="1"/>
  <c r="I24" i="1"/>
  <c r="I40" i="1"/>
  <c r="I48" i="1"/>
  <c r="I56" i="1"/>
  <c r="I45" i="1"/>
  <c r="I53" i="1"/>
  <c r="I44" i="1"/>
  <c r="I52" i="1"/>
  <c r="V5" i="1"/>
  <c r="N5" i="1"/>
  <c r="Z65" i="1"/>
  <c r="R65" i="1"/>
  <c r="J65" i="1"/>
  <c r="W64" i="1"/>
  <c r="O64" i="1"/>
  <c r="G64" i="1"/>
  <c r="T63" i="1"/>
  <c r="J63" i="1"/>
  <c r="V62" i="1"/>
  <c r="M62" i="1"/>
  <c r="X61" i="1"/>
  <c r="J61" i="1"/>
  <c r="Q60" i="1"/>
  <c r="F60" i="1"/>
  <c r="M59" i="1"/>
  <c r="R58" i="1"/>
  <c r="Y55" i="1"/>
  <c r="N54" i="1"/>
  <c r="X52" i="1"/>
  <c r="M51" i="1"/>
  <c r="W49" i="1"/>
  <c r="L48" i="1"/>
  <c r="K45" i="1"/>
  <c r="U43" i="1"/>
  <c r="J42" i="1"/>
  <c r="T40" i="1"/>
  <c r="I39" i="1"/>
  <c r="P32" i="1"/>
  <c r="L20" i="1"/>
  <c r="J14" i="1"/>
  <c r="O12" i="1"/>
  <c r="O20" i="1"/>
  <c r="O28" i="1"/>
  <c r="O36" i="1"/>
  <c r="O9" i="1"/>
  <c r="O17" i="1"/>
  <c r="O25" i="1"/>
  <c r="O33" i="1"/>
  <c r="O6" i="1"/>
  <c r="O14" i="1"/>
  <c r="O22" i="1"/>
  <c r="O30" i="1"/>
  <c r="O11" i="1"/>
  <c r="O19" i="1"/>
  <c r="O27" i="1"/>
  <c r="O35" i="1"/>
  <c r="O8" i="1"/>
  <c r="O16" i="1"/>
  <c r="O24" i="1"/>
  <c r="O32" i="1"/>
  <c r="O7" i="1"/>
  <c r="O15" i="1"/>
  <c r="O23" i="1"/>
  <c r="O31" i="1"/>
  <c r="O43" i="1"/>
  <c r="O51" i="1"/>
  <c r="O59" i="1"/>
  <c r="O40" i="1"/>
  <c r="O48" i="1"/>
  <c r="O56" i="1"/>
  <c r="O13" i="1"/>
  <c r="O37" i="1"/>
  <c r="O45" i="1"/>
  <c r="O53" i="1"/>
  <c r="O61" i="1"/>
  <c r="O10" i="1"/>
  <c r="O34" i="1"/>
  <c r="O42" i="1"/>
  <c r="O50" i="1"/>
  <c r="O58" i="1"/>
  <c r="O21" i="1"/>
  <c r="O39" i="1"/>
  <c r="O47" i="1"/>
  <c r="O55" i="1"/>
  <c r="O26" i="1"/>
  <c r="O38" i="1"/>
  <c r="O46" i="1"/>
  <c r="O54" i="1"/>
  <c r="X65" i="1"/>
  <c r="O60" i="1"/>
  <c r="G57" i="1"/>
  <c r="O49" i="1"/>
  <c r="W41" i="1"/>
  <c r="V9" i="1"/>
  <c r="V17" i="1"/>
  <c r="V25" i="1"/>
  <c r="V33" i="1"/>
  <c r="V6" i="1"/>
  <c r="V14" i="1"/>
  <c r="V22" i="1"/>
  <c r="V30" i="1"/>
  <c r="V11" i="1"/>
  <c r="V19" i="1"/>
  <c r="V27" i="1"/>
  <c r="V35" i="1"/>
  <c r="V8" i="1"/>
  <c r="V16" i="1"/>
  <c r="V24" i="1"/>
  <c r="V32" i="1"/>
  <c r="V13" i="1"/>
  <c r="V21" i="1"/>
  <c r="V29" i="1"/>
  <c r="V12" i="1"/>
  <c r="V20" i="1"/>
  <c r="V28" i="1"/>
  <c r="V36" i="1"/>
  <c r="V26" i="1"/>
  <c r="V40" i="1"/>
  <c r="V48" i="1"/>
  <c r="V56" i="1"/>
  <c r="V23" i="1"/>
  <c r="V45" i="1"/>
  <c r="V53" i="1"/>
  <c r="V61" i="1"/>
  <c r="V42" i="1"/>
  <c r="V50" i="1"/>
  <c r="V58" i="1"/>
  <c r="V31" i="1"/>
  <c r="V39" i="1"/>
  <c r="V47" i="1"/>
  <c r="V55" i="1"/>
  <c r="V7" i="1"/>
  <c r="V10" i="1"/>
  <c r="V44" i="1"/>
  <c r="V52" i="1"/>
  <c r="V15" i="1"/>
  <c r="V43" i="1"/>
  <c r="V51" i="1"/>
  <c r="N9" i="1"/>
  <c r="N17" i="1"/>
  <c r="N25" i="1"/>
  <c r="N33" i="1"/>
  <c r="N6" i="1"/>
  <c r="N14" i="1"/>
  <c r="N22" i="1"/>
  <c r="N30" i="1"/>
  <c r="N11" i="1"/>
  <c r="N19" i="1"/>
  <c r="N27" i="1"/>
  <c r="N35" i="1"/>
  <c r="N8" i="1"/>
  <c r="N16" i="1"/>
  <c r="N24" i="1"/>
  <c r="N32" i="1"/>
  <c r="N13" i="1"/>
  <c r="N21" i="1"/>
  <c r="N29" i="1"/>
  <c r="N10" i="1"/>
  <c r="N12" i="1"/>
  <c r="N20" i="1"/>
  <c r="N28" i="1"/>
  <c r="N36" i="1"/>
  <c r="N40" i="1"/>
  <c r="N48" i="1"/>
  <c r="N56" i="1"/>
  <c r="N31" i="1"/>
  <c r="N37" i="1"/>
  <c r="N45" i="1"/>
  <c r="N53" i="1"/>
  <c r="N61" i="1"/>
  <c r="N34" i="1"/>
  <c r="N42" i="1"/>
  <c r="N50" i="1"/>
  <c r="N58" i="1"/>
  <c r="N7" i="1"/>
  <c r="N39" i="1"/>
  <c r="N47" i="1"/>
  <c r="N55" i="1"/>
  <c r="N18" i="1"/>
  <c r="N44" i="1"/>
  <c r="N52" i="1"/>
  <c r="N23" i="1"/>
  <c r="N43" i="1"/>
  <c r="N51" i="1"/>
  <c r="F5" i="1"/>
  <c r="F9" i="1"/>
  <c r="F17" i="1"/>
  <c r="F25" i="1"/>
  <c r="F33" i="1"/>
  <c r="F6" i="1"/>
  <c r="F14" i="1"/>
  <c r="F22" i="1"/>
  <c r="F30" i="1"/>
  <c r="F38" i="1"/>
  <c r="F11" i="1"/>
  <c r="F19" i="1"/>
  <c r="F27" i="1"/>
  <c r="F35" i="1"/>
  <c r="F8" i="1"/>
  <c r="F16" i="1"/>
  <c r="F24" i="1"/>
  <c r="F32" i="1"/>
  <c r="F13" i="1"/>
  <c r="F21" i="1"/>
  <c r="F29" i="1"/>
  <c r="F10" i="1"/>
  <c r="F12" i="1"/>
  <c r="F20" i="1"/>
  <c r="F28" i="1"/>
  <c r="F36" i="1"/>
  <c r="F40" i="1"/>
  <c r="F48" i="1"/>
  <c r="F56" i="1"/>
  <c r="F45" i="1"/>
  <c r="F53" i="1"/>
  <c r="F61" i="1"/>
  <c r="F7" i="1"/>
  <c r="F18" i="1"/>
  <c r="F42" i="1"/>
  <c r="F50" i="1"/>
  <c r="F58" i="1"/>
  <c r="F15" i="1"/>
  <c r="F39" i="1"/>
  <c r="F47" i="1"/>
  <c r="F55" i="1"/>
  <c r="F26" i="1"/>
  <c r="F44" i="1"/>
  <c r="F52" i="1"/>
  <c r="F31" i="1"/>
  <c r="F34" i="1"/>
  <c r="F43" i="1"/>
  <c r="F51" i="1"/>
  <c r="S5" i="1"/>
  <c r="K5" i="1"/>
  <c r="W65" i="1"/>
  <c r="O65" i="1"/>
  <c r="G65" i="1"/>
  <c r="T64" i="1"/>
  <c r="L64" i="1"/>
  <c r="Y63" i="1"/>
  <c r="P63" i="1"/>
  <c r="G63" i="1"/>
  <c r="S62" i="1"/>
  <c r="I62" i="1"/>
  <c r="R61" i="1"/>
  <c r="Y60" i="1"/>
  <c r="N60" i="1"/>
  <c r="U59" i="1"/>
  <c r="J59" i="1"/>
  <c r="J58" i="1"/>
  <c r="F57" i="1"/>
  <c r="P55" i="1"/>
  <c r="Z53" i="1"/>
  <c r="O52" i="1"/>
  <c r="Y50" i="1"/>
  <c r="N49" i="1"/>
  <c r="X47" i="1"/>
  <c r="M46" i="1"/>
  <c r="W44" i="1"/>
  <c r="V41" i="1"/>
  <c r="K40" i="1"/>
  <c r="X35" i="1"/>
  <c r="S30" i="1"/>
  <c r="Q24" i="1"/>
  <c r="O18" i="1"/>
  <c r="P60" i="1"/>
  <c r="X55" i="1"/>
  <c r="U6" i="1"/>
  <c r="U14" i="1"/>
  <c r="U22" i="1"/>
  <c r="U30" i="1"/>
  <c r="U11" i="1"/>
  <c r="U19" i="1"/>
  <c r="U27" i="1"/>
  <c r="U35" i="1"/>
  <c r="U8" i="1"/>
  <c r="U16" i="1"/>
  <c r="U24" i="1"/>
  <c r="U32" i="1"/>
  <c r="U13" i="1"/>
  <c r="U21" i="1"/>
  <c r="U29" i="1"/>
  <c r="U37" i="1"/>
  <c r="U10" i="1"/>
  <c r="U18" i="1"/>
  <c r="U26" i="1"/>
  <c r="U7" i="1"/>
  <c r="U9" i="1"/>
  <c r="U17" i="1"/>
  <c r="U25" i="1"/>
  <c r="U33" i="1"/>
  <c r="U23" i="1"/>
  <c r="U45" i="1"/>
  <c r="U53" i="1"/>
  <c r="U61" i="1"/>
  <c r="U20" i="1"/>
  <c r="U42" i="1"/>
  <c r="U50" i="1"/>
  <c r="U58" i="1"/>
  <c r="U31" i="1"/>
  <c r="U39" i="1"/>
  <c r="U47" i="1"/>
  <c r="U55" i="1"/>
  <c r="U28" i="1"/>
  <c r="U44" i="1"/>
  <c r="U52" i="1"/>
  <c r="U34" i="1"/>
  <c r="U41" i="1"/>
  <c r="U49" i="1"/>
  <c r="U57" i="1"/>
  <c r="U12" i="1"/>
  <c r="U40" i="1"/>
  <c r="U48" i="1"/>
  <c r="U56" i="1"/>
  <c r="M6" i="1"/>
  <c r="M14" i="1"/>
  <c r="M22" i="1"/>
  <c r="M30" i="1"/>
  <c r="M11" i="1"/>
  <c r="M19" i="1"/>
  <c r="M27" i="1"/>
  <c r="M35" i="1"/>
  <c r="M8" i="1"/>
  <c r="M16" i="1"/>
  <c r="M24" i="1"/>
  <c r="M32" i="1"/>
  <c r="M13" i="1"/>
  <c r="M21" i="1"/>
  <c r="M29" i="1"/>
  <c r="M37" i="1"/>
  <c r="M10" i="1"/>
  <c r="M18" i="1"/>
  <c r="M26" i="1"/>
  <c r="M7" i="1"/>
  <c r="M9" i="1"/>
  <c r="M17" i="1"/>
  <c r="M25" i="1"/>
  <c r="M33" i="1"/>
  <c r="M31" i="1"/>
  <c r="M45" i="1"/>
  <c r="M53" i="1"/>
  <c r="M61" i="1"/>
  <c r="M28" i="1"/>
  <c r="M34" i="1"/>
  <c r="M42" i="1"/>
  <c r="M50" i="1"/>
  <c r="M58" i="1"/>
  <c r="M36" i="1"/>
  <c r="M39" i="1"/>
  <c r="M47" i="1"/>
  <c r="M55" i="1"/>
  <c r="M44" i="1"/>
  <c r="M52" i="1"/>
  <c r="M15" i="1"/>
  <c r="M41" i="1"/>
  <c r="M49" i="1"/>
  <c r="M57" i="1"/>
  <c r="M20" i="1"/>
  <c r="M40" i="1"/>
  <c r="M48" i="1"/>
  <c r="M56" i="1"/>
  <c r="Z5" i="1"/>
  <c r="R5" i="1"/>
  <c r="J5" i="1"/>
  <c r="V65" i="1"/>
  <c r="N65" i="1"/>
  <c r="F65" i="1"/>
  <c r="S64" i="1"/>
  <c r="K64" i="1"/>
  <c r="X63" i="1"/>
  <c r="O63" i="1"/>
  <c r="F63" i="1"/>
  <c r="R62" i="1"/>
  <c r="G62" i="1"/>
  <c r="Q61" i="1"/>
  <c r="M60" i="1"/>
  <c r="T59" i="1"/>
  <c r="F59" i="1"/>
  <c r="I58" i="1"/>
  <c r="I55" i="1"/>
  <c r="S53" i="1"/>
  <c r="H52" i="1"/>
  <c r="R50" i="1"/>
  <c r="Q47" i="1"/>
  <c r="F46" i="1"/>
  <c r="P44" i="1"/>
  <c r="Z42" i="1"/>
  <c r="O41" i="1"/>
  <c r="Y39" i="1"/>
  <c r="N38" i="1"/>
  <c r="W34" i="1"/>
  <c r="O29" i="1"/>
  <c r="M23" i="1"/>
  <c r="I11" i="1"/>
  <c r="X7" i="1"/>
  <c r="X15" i="1"/>
  <c r="X23" i="1"/>
  <c r="X31" i="1"/>
  <c r="X12" i="1"/>
  <c r="X20" i="1"/>
  <c r="X28" i="1"/>
  <c r="X36" i="1"/>
  <c r="X9" i="1"/>
  <c r="X17" i="1"/>
  <c r="X25" i="1"/>
  <c r="X33" i="1"/>
  <c r="X6" i="1"/>
  <c r="X14" i="1"/>
  <c r="X22" i="1"/>
  <c r="X30" i="1"/>
  <c r="X11" i="1"/>
  <c r="X19" i="1"/>
  <c r="X27" i="1"/>
  <c r="X8" i="1"/>
  <c r="X10" i="1"/>
  <c r="X18" i="1"/>
  <c r="X26" i="1"/>
  <c r="X34" i="1"/>
  <c r="X32" i="1"/>
  <c r="X38" i="1"/>
  <c r="X46" i="1"/>
  <c r="X54" i="1"/>
  <c r="X62" i="1"/>
  <c r="X29" i="1"/>
  <c r="X43" i="1"/>
  <c r="X51" i="1"/>
  <c r="X59" i="1"/>
  <c r="X40" i="1"/>
  <c r="X48" i="1"/>
  <c r="X56" i="1"/>
  <c r="X45" i="1"/>
  <c r="X53" i="1"/>
  <c r="X16" i="1"/>
  <c r="X42" i="1"/>
  <c r="X50" i="1"/>
  <c r="X21" i="1"/>
  <c r="X37" i="1"/>
  <c r="X41" i="1"/>
  <c r="X49" i="1"/>
  <c r="X57" i="1"/>
  <c r="W52" i="1"/>
  <c r="G12" i="1"/>
  <c r="G20" i="1"/>
  <c r="G28" i="1"/>
  <c r="G36" i="1"/>
  <c r="G9" i="1"/>
  <c r="G17" i="1"/>
  <c r="G25" i="1"/>
  <c r="G33" i="1"/>
  <c r="G6" i="1"/>
  <c r="G14" i="1"/>
  <c r="G22" i="1"/>
  <c r="G30" i="1"/>
  <c r="G38" i="1"/>
  <c r="G11" i="1"/>
  <c r="G19" i="1"/>
  <c r="G27" i="1"/>
  <c r="G35" i="1"/>
  <c r="G8" i="1"/>
  <c r="G16" i="1"/>
  <c r="G24" i="1"/>
  <c r="G32" i="1"/>
  <c r="G7" i="1"/>
  <c r="G15" i="1"/>
  <c r="G23" i="1"/>
  <c r="G31" i="1"/>
  <c r="G13" i="1"/>
  <c r="G34" i="1"/>
  <c r="G43" i="1"/>
  <c r="G51" i="1"/>
  <c r="G59" i="1"/>
  <c r="G40" i="1"/>
  <c r="G48" i="1"/>
  <c r="G56" i="1"/>
  <c r="G10" i="1"/>
  <c r="G21" i="1"/>
  <c r="G45" i="1"/>
  <c r="G53" i="1"/>
  <c r="G61" i="1"/>
  <c r="G18" i="1"/>
  <c r="G42" i="1"/>
  <c r="G50" i="1"/>
  <c r="G58" i="1"/>
  <c r="G29" i="1"/>
  <c r="G39" i="1"/>
  <c r="G47" i="1"/>
  <c r="G55" i="1"/>
  <c r="G37" i="1"/>
  <c r="G46" i="1"/>
  <c r="G54" i="1"/>
  <c r="P65" i="1"/>
  <c r="H63" i="1"/>
  <c r="T11" i="1"/>
  <c r="T19" i="1"/>
  <c r="T27" i="1"/>
  <c r="T35" i="1"/>
  <c r="T8" i="1"/>
  <c r="T16" i="1"/>
  <c r="T24" i="1"/>
  <c r="T32" i="1"/>
  <c r="T13" i="1"/>
  <c r="T21" i="1"/>
  <c r="T29" i="1"/>
  <c r="T37" i="1"/>
  <c r="T10" i="1"/>
  <c r="T18" i="1"/>
  <c r="T26" i="1"/>
  <c r="T34" i="1"/>
  <c r="T7" i="1"/>
  <c r="T15" i="1"/>
  <c r="T23" i="1"/>
  <c r="T31" i="1"/>
  <c r="T6" i="1"/>
  <c r="T14" i="1"/>
  <c r="T22" i="1"/>
  <c r="T30" i="1"/>
  <c r="T20" i="1"/>
  <c r="T42" i="1"/>
  <c r="T50" i="1"/>
  <c r="T58" i="1"/>
  <c r="T9" i="1"/>
  <c r="T17" i="1"/>
  <c r="T39" i="1"/>
  <c r="T47" i="1"/>
  <c r="T55" i="1"/>
  <c r="T28" i="1"/>
  <c r="T44" i="1"/>
  <c r="T52" i="1"/>
  <c r="T60" i="1"/>
  <c r="T25" i="1"/>
  <c r="T41" i="1"/>
  <c r="T49" i="1"/>
  <c r="T57" i="1"/>
  <c r="T36" i="1"/>
  <c r="T38" i="1"/>
  <c r="T46" i="1"/>
  <c r="T54" i="1"/>
  <c r="T45" i="1"/>
  <c r="T53" i="1"/>
  <c r="L11" i="1"/>
  <c r="L19" i="1"/>
  <c r="L27" i="1"/>
  <c r="L35" i="1"/>
  <c r="L8" i="1"/>
  <c r="L16" i="1"/>
  <c r="L24" i="1"/>
  <c r="L32" i="1"/>
  <c r="L13" i="1"/>
  <c r="L21" i="1"/>
  <c r="L29" i="1"/>
  <c r="L37" i="1"/>
  <c r="L10" i="1"/>
  <c r="L18" i="1"/>
  <c r="L26" i="1"/>
  <c r="L34" i="1"/>
  <c r="L7" i="1"/>
  <c r="L15" i="1"/>
  <c r="L23" i="1"/>
  <c r="L31" i="1"/>
  <c r="L6" i="1"/>
  <c r="L14" i="1"/>
  <c r="L22" i="1"/>
  <c r="L30" i="1"/>
  <c r="L9" i="1"/>
  <c r="L28" i="1"/>
  <c r="L42" i="1"/>
  <c r="L50" i="1"/>
  <c r="L58" i="1"/>
  <c r="L25" i="1"/>
  <c r="L36" i="1"/>
  <c r="L39" i="1"/>
  <c r="L47" i="1"/>
  <c r="L55" i="1"/>
  <c r="L44" i="1"/>
  <c r="L52" i="1"/>
  <c r="L60" i="1"/>
  <c r="L33" i="1"/>
  <c r="L41" i="1"/>
  <c r="L49" i="1"/>
  <c r="L57" i="1"/>
  <c r="L12" i="1"/>
  <c r="L38" i="1"/>
  <c r="L46" i="1"/>
  <c r="L54" i="1"/>
  <c r="L17" i="1"/>
  <c r="L45" i="1"/>
  <c r="L53" i="1"/>
  <c r="Y5" i="1"/>
  <c r="Q5" i="1"/>
  <c r="I5" i="1"/>
  <c r="U65" i="1"/>
  <c r="M65" i="1"/>
  <c r="Z64" i="1"/>
  <c r="R64" i="1"/>
  <c r="J64" i="1"/>
  <c r="W63" i="1"/>
  <c r="N63" i="1"/>
  <c r="Z62" i="1"/>
  <c r="Q62" i="1"/>
  <c r="F62" i="1"/>
  <c r="P61" i="1"/>
  <c r="W60" i="1"/>
  <c r="I60" i="1"/>
  <c r="S59" i="1"/>
  <c r="Z58" i="1"/>
  <c r="H58" i="1"/>
  <c r="H55" i="1"/>
  <c r="R53" i="1"/>
  <c r="G52" i="1"/>
  <c r="Q50" i="1"/>
  <c r="F49" i="1"/>
  <c r="P47" i="1"/>
  <c r="Z45" i="1"/>
  <c r="O44" i="1"/>
  <c r="Y42" i="1"/>
  <c r="N41" i="1"/>
  <c r="X39" i="1"/>
  <c r="M38" i="1"/>
  <c r="V34" i="1"/>
  <c r="F23" i="1"/>
  <c r="Y16" i="1"/>
  <c r="W10" i="1"/>
  <c r="H7" i="1"/>
  <c r="H15" i="1"/>
  <c r="H23" i="1"/>
  <c r="H31" i="1"/>
  <c r="H12" i="1"/>
  <c r="H20" i="1"/>
  <c r="H28" i="1"/>
  <c r="H36" i="1"/>
  <c r="H9" i="1"/>
  <c r="H17" i="1"/>
  <c r="H25" i="1"/>
  <c r="H33" i="1"/>
  <c r="H6" i="1"/>
  <c r="H14" i="1"/>
  <c r="H22" i="1"/>
  <c r="H30" i="1"/>
  <c r="H38" i="1"/>
  <c r="H11" i="1"/>
  <c r="H19" i="1"/>
  <c r="H27" i="1"/>
  <c r="H8" i="1"/>
  <c r="H10" i="1"/>
  <c r="H18" i="1"/>
  <c r="H26" i="1"/>
  <c r="H34" i="1"/>
  <c r="H16" i="1"/>
  <c r="H37" i="1"/>
  <c r="H46" i="1"/>
  <c r="H54" i="1"/>
  <c r="H62" i="1"/>
  <c r="H13" i="1"/>
  <c r="H43" i="1"/>
  <c r="H51" i="1"/>
  <c r="H59" i="1"/>
  <c r="H24" i="1"/>
  <c r="H40" i="1"/>
  <c r="H48" i="1"/>
  <c r="H56" i="1"/>
  <c r="H21" i="1"/>
  <c r="H45" i="1"/>
  <c r="H53" i="1"/>
  <c r="H32" i="1"/>
  <c r="H42" i="1"/>
  <c r="H50" i="1"/>
  <c r="H35" i="1"/>
  <c r="H41" i="1"/>
  <c r="H49" i="1"/>
  <c r="H57" i="1"/>
  <c r="H39" i="1"/>
  <c r="X13" i="1"/>
  <c r="P58" i="1"/>
  <c r="X24" i="1"/>
  <c r="S8" i="1"/>
  <c r="S16" i="1"/>
  <c r="S24" i="1"/>
  <c r="S32" i="1"/>
  <c r="S13" i="1"/>
  <c r="S21" i="1"/>
  <c r="S29" i="1"/>
  <c r="S37" i="1"/>
  <c r="S10" i="1"/>
  <c r="S18" i="1"/>
  <c r="S26" i="1"/>
  <c r="S34" i="1"/>
  <c r="S7" i="1"/>
  <c r="S15" i="1"/>
  <c r="S23" i="1"/>
  <c r="S31" i="1"/>
  <c r="S12" i="1"/>
  <c r="S20" i="1"/>
  <c r="S28" i="1"/>
  <c r="S9" i="1"/>
  <c r="S11" i="1"/>
  <c r="S19" i="1"/>
  <c r="S27" i="1"/>
  <c r="S35" i="1"/>
  <c r="S17" i="1"/>
  <c r="S39" i="1"/>
  <c r="S47" i="1"/>
  <c r="S55" i="1"/>
  <c r="S63" i="1"/>
  <c r="S6" i="1"/>
  <c r="S14" i="1"/>
  <c r="S44" i="1"/>
  <c r="S52" i="1"/>
  <c r="S60" i="1"/>
  <c r="S25" i="1"/>
  <c r="S41" i="1"/>
  <c r="S49" i="1"/>
  <c r="S57" i="1"/>
  <c r="S22" i="1"/>
  <c r="S36" i="1"/>
  <c r="S38" i="1"/>
  <c r="S46" i="1"/>
  <c r="S54" i="1"/>
  <c r="S33" i="1"/>
  <c r="S43" i="1"/>
  <c r="S51" i="1"/>
  <c r="S42" i="1"/>
  <c r="S50" i="1"/>
  <c r="S58" i="1"/>
  <c r="K8" i="1"/>
  <c r="K16" i="1"/>
  <c r="K24" i="1"/>
  <c r="K32" i="1"/>
  <c r="K13" i="1"/>
  <c r="K21" i="1"/>
  <c r="K29" i="1"/>
  <c r="K37" i="1"/>
  <c r="K10" i="1"/>
  <c r="K18" i="1"/>
  <c r="K26" i="1"/>
  <c r="K34" i="1"/>
  <c r="K7" i="1"/>
  <c r="K15" i="1"/>
  <c r="K23" i="1"/>
  <c r="K31" i="1"/>
  <c r="K12" i="1"/>
  <c r="K20" i="1"/>
  <c r="K28" i="1"/>
  <c r="K9" i="1"/>
  <c r="K11" i="1"/>
  <c r="K19" i="1"/>
  <c r="K27" i="1"/>
  <c r="K35" i="1"/>
  <c r="K6" i="1"/>
  <c r="K25" i="1"/>
  <c r="K36" i="1"/>
  <c r="K39" i="1"/>
  <c r="K47" i="1"/>
  <c r="K55" i="1"/>
  <c r="K63" i="1"/>
  <c r="K22" i="1"/>
  <c r="K44" i="1"/>
  <c r="K52" i="1"/>
  <c r="K60" i="1"/>
  <c r="K33" i="1"/>
  <c r="K41" i="1"/>
  <c r="K49" i="1"/>
  <c r="K57" i="1"/>
  <c r="K30" i="1"/>
  <c r="K38" i="1"/>
  <c r="K46" i="1"/>
  <c r="K54" i="1"/>
  <c r="K43" i="1"/>
  <c r="K51" i="1"/>
  <c r="K14" i="1"/>
  <c r="K42" i="1"/>
  <c r="K50" i="1"/>
  <c r="K58" i="1"/>
  <c r="X5" i="1"/>
  <c r="P5" i="1"/>
  <c r="H5" i="1"/>
  <c r="T65" i="1"/>
  <c r="L65" i="1"/>
  <c r="Y64" i="1"/>
  <c r="Q64" i="1"/>
  <c r="I64" i="1"/>
  <c r="V63" i="1"/>
  <c r="M63" i="1"/>
  <c r="Y62" i="1"/>
  <c r="O62" i="1"/>
  <c r="Z61" i="1"/>
  <c r="L61" i="1"/>
  <c r="V60" i="1"/>
  <c r="H60" i="1"/>
  <c r="R59" i="1"/>
  <c r="Y58" i="1"/>
  <c r="W57" i="1"/>
  <c r="L56" i="1"/>
  <c r="V54" i="1"/>
  <c r="K53" i="1"/>
  <c r="U51" i="1"/>
  <c r="T48" i="1"/>
  <c r="I47" i="1"/>
  <c r="S45" i="1"/>
  <c r="H44" i="1"/>
  <c r="G41" i="1"/>
  <c r="Q39" i="1"/>
  <c r="W37" i="1"/>
  <c r="Y27" i="1"/>
  <c r="W21" i="1"/>
  <c r="U15" i="1"/>
  <c r="Q8" i="1"/>
  <c r="H65" i="1"/>
  <c r="Z13" i="1"/>
  <c r="Z21" i="1"/>
  <c r="Z29" i="1"/>
  <c r="Z37" i="1"/>
  <c r="Z10" i="1"/>
  <c r="Z18" i="1"/>
  <c r="Z26" i="1"/>
  <c r="Z34" i="1"/>
  <c r="Z7" i="1"/>
  <c r="Z15" i="1"/>
  <c r="Z23" i="1"/>
  <c r="Z31" i="1"/>
  <c r="Z12" i="1"/>
  <c r="Z20" i="1"/>
  <c r="Z28" i="1"/>
  <c r="Z36" i="1"/>
  <c r="Z9" i="1"/>
  <c r="Z17" i="1"/>
  <c r="Z25" i="1"/>
  <c r="Z6" i="1"/>
  <c r="Z8" i="1"/>
  <c r="Z16" i="1"/>
  <c r="Z24" i="1"/>
  <c r="Z32" i="1"/>
  <c r="Z44" i="1"/>
  <c r="Z52" i="1"/>
  <c r="Z60" i="1"/>
  <c r="Z41" i="1"/>
  <c r="Z49" i="1"/>
  <c r="Z57" i="1"/>
  <c r="Z14" i="1"/>
  <c r="Z38" i="1"/>
  <c r="Z46" i="1"/>
  <c r="Z54" i="1"/>
  <c r="Z11" i="1"/>
  <c r="Z43" i="1"/>
  <c r="Z51" i="1"/>
  <c r="Z22" i="1"/>
  <c r="Z40" i="1"/>
  <c r="Z48" i="1"/>
  <c r="Z56" i="1"/>
  <c r="Z27" i="1"/>
  <c r="Z35" i="1"/>
  <c r="Z39" i="1"/>
  <c r="Z47" i="1"/>
  <c r="Z55" i="1"/>
  <c r="R13" i="1"/>
  <c r="R21" i="1"/>
  <c r="R29" i="1"/>
  <c r="R37" i="1"/>
  <c r="R10" i="1"/>
  <c r="R18" i="1"/>
  <c r="R26" i="1"/>
  <c r="R34" i="1"/>
  <c r="R7" i="1"/>
  <c r="R15" i="1"/>
  <c r="R23" i="1"/>
  <c r="R31" i="1"/>
  <c r="R12" i="1"/>
  <c r="R20" i="1"/>
  <c r="R28" i="1"/>
  <c r="R36" i="1"/>
  <c r="R9" i="1"/>
  <c r="R17" i="1"/>
  <c r="R25" i="1"/>
  <c r="R33" i="1"/>
  <c r="R6" i="1"/>
  <c r="R8" i="1"/>
  <c r="R16" i="1"/>
  <c r="R24" i="1"/>
  <c r="R32" i="1"/>
  <c r="R14" i="1"/>
  <c r="R44" i="1"/>
  <c r="R52" i="1"/>
  <c r="R60" i="1"/>
  <c r="R11" i="1"/>
  <c r="R41" i="1"/>
  <c r="R49" i="1"/>
  <c r="R57" i="1"/>
  <c r="R22" i="1"/>
  <c r="R38" i="1"/>
  <c r="R46" i="1"/>
  <c r="R54" i="1"/>
  <c r="R19" i="1"/>
  <c r="R43" i="1"/>
  <c r="R51" i="1"/>
  <c r="R30" i="1"/>
  <c r="R35" i="1"/>
  <c r="R40" i="1"/>
  <c r="R48" i="1"/>
  <c r="R56" i="1"/>
  <c r="R39" i="1"/>
  <c r="R47" i="1"/>
  <c r="R55" i="1"/>
  <c r="J13" i="1"/>
  <c r="J21" i="1"/>
  <c r="J29" i="1"/>
  <c r="J37" i="1"/>
  <c r="J10" i="1"/>
  <c r="J18" i="1"/>
  <c r="J26" i="1"/>
  <c r="J34" i="1"/>
  <c r="J7" i="1"/>
  <c r="J15" i="1"/>
  <c r="J23" i="1"/>
  <c r="J31" i="1"/>
  <c r="J12" i="1"/>
  <c r="J20" i="1"/>
  <c r="J28" i="1"/>
  <c r="J36" i="1"/>
  <c r="J9" i="1"/>
  <c r="J17" i="1"/>
  <c r="J25" i="1"/>
  <c r="J33" i="1"/>
  <c r="J6" i="1"/>
  <c r="J8" i="1"/>
  <c r="J16" i="1"/>
  <c r="J24" i="1"/>
  <c r="J32" i="1"/>
  <c r="J22" i="1"/>
  <c r="J44" i="1"/>
  <c r="J52" i="1"/>
  <c r="J60" i="1"/>
  <c r="J19" i="1"/>
  <c r="J35" i="1"/>
  <c r="J41" i="1"/>
  <c r="J49" i="1"/>
  <c r="J57" i="1"/>
  <c r="J30" i="1"/>
  <c r="J38" i="1"/>
  <c r="J46" i="1"/>
  <c r="J54" i="1"/>
  <c r="J62" i="1"/>
  <c r="J27" i="1"/>
  <c r="J43" i="1"/>
  <c r="J51" i="1"/>
  <c r="J40" i="1"/>
  <c r="J48" i="1"/>
  <c r="J56" i="1"/>
  <c r="J11" i="1"/>
  <c r="J39" i="1"/>
  <c r="J47" i="1"/>
  <c r="J55" i="1"/>
  <c r="W5" i="1"/>
  <c r="O5" i="1"/>
  <c r="G5" i="1"/>
  <c r="S65" i="1"/>
  <c r="K65" i="1"/>
  <c r="X64" i="1"/>
  <c r="P64" i="1"/>
  <c r="H64" i="1"/>
  <c r="U63" i="1"/>
  <c r="L63" i="1"/>
  <c r="W62" i="1"/>
  <c r="N62" i="1"/>
  <c r="Y61" i="1"/>
  <c r="K61" i="1"/>
  <c r="U60" i="1"/>
  <c r="G60" i="1"/>
  <c r="N59" i="1"/>
  <c r="X58" i="1"/>
  <c r="V57" i="1"/>
  <c r="K56" i="1"/>
  <c r="U54" i="1"/>
  <c r="J53" i="1"/>
  <c r="T51" i="1"/>
  <c r="I50" i="1"/>
  <c r="S48" i="1"/>
  <c r="H47" i="1"/>
  <c r="R45" i="1"/>
  <c r="G44" i="1"/>
  <c r="Q42" i="1"/>
  <c r="F41" i="1"/>
  <c r="P39" i="1"/>
  <c r="V37" i="1"/>
  <c r="T33" i="1"/>
  <c r="R27" i="1"/>
  <c r="P21" i="1"/>
  <c r="N15" i="1"/>
  <c r="I8" i="1"/>
</calcChain>
</file>

<file path=xl/sharedStrings.xml><?xml version="1.0" encoding="utf-8"?>
<sst xmlns="http://schemas.openxmlformats.org/spreadsheetml/2006/main" count="47" uniqueCount="25">
  <si>
    <t>Avant conpensation</t>
  </si>
  <si>
    <r>
      <t xml:space="preserve">tan </t>
    </r>
    <r>
      <rPr>
        <sz val="11"/>
        <color theme="1"/>
        <rFont val="Symbol"/>
        <family val="1"/>
        <charset val="2"/>
      </rPr>
      <t xml:space="preserve"> j</t>
    </r>
  </si>
  <si>
    <r>
      <t xml:space="preserve">cos </t>
    </r>
    <r>
      <rPr>
        <sz val="11"/>
        <color theme="1"/>
        <rFont val="Symbol"/>
        <family val="1"/>
        <charset val="2"/>
      </rPr>
      <t>j</t>
    </r>
  </si>
  <si>
    <t>Après compensation</t>
  </si>
  <si>
    <r>
      <t xml:space="preserve">tan </t>
    </r>
    <r>
      <rPr>
        <sz val="11"/>
        <color theme="1"/>
        <rFont val="Symbol"/>
        <family val="1"/>
        <charset val="2"/>
      </rPr>
      <t xml:space="preserve"> j</t>
    </r>
    <r>
      <rPr>
        <sz val="11"/>
        <color theme="1"/>
        <rFont val="Calibri"/>
        <family val="2"/>
        <scheme val="minor"/>
      </rPr>
      <t>'</t>
    </r>
  </si>
  <si>
    <r>
      <t xml:space="preserve">cos </t>
    </r>
    <r>
      <rPr>
        <sz val="11"/>
        <color theme="1"/>
        <rFont val="Symbol"/>
        <family val="1"/>
        <charset val="2"/>
      </rPr>
      <t>j</t>
    </r>
    <r>
      <rPr>
        <sz val="11"/>
        <color theme="1"/>
        <rFont val="Calibri"/>
        <family val="2"/>
        <scheme val="minor"/>
      </rPr>
      <t>'</t>
    </r>
  </si>
  <si>
    <t>Tension aux bornes d'un condensateur (V)</t>
  </si>
  <si>
    <t>Calcul de la capacité d'un condensateur (F)</t>
  </si>
  <si>
    <t>Données</t>
  </si>
  <si>
    <t>Puissance mesurée de la charge (W) :</t>
  </si>
  <si>
    <t xml:space="preserve">Calcul de la puissance de la batterie de condensateurs (VAr) : </t>
  </si>
  <si>
    <t>P (W)</t>
  </si>
  <si>
    <t>Tension réseau (entre phases pour du triphasé ou phase/neutre pour du monophasé) (V) :</t>
  </si>
  <si>
    <r>
      <t>Q</t>
    </r>
    <r>
      <rPr>
        <vertAlign val="subscript"/>
        <sz val="11"/>
        <color theme="1"/>
        <rFont val="Calibri"/>
        <family val="2"/>
        <scheme val="minor"/>
      </rPr>
      <t>batt. Cond.</t>
    </r>
    <r>
      <rPr>
        <sz val="11"/>
        <color theme="1"/>
        <rFont val="Calibri"/>
        <family val="2"/>
        <scheme val="minor"/>
      </rPr>
      <t xml:space="preserve"> (VAr)</t>
    </r>
  </si>
  <si>
    <t>Triangle / Etoile</t>
  </si>
  <si>
    <t>Choix du couplage des condensateurs (si réseau triphasé)</t>
  </si>
  <si>
    <t>Détermination capacité</t>
  </si>
  <si>
    <r>
      <t>Puissance de la batterie de condensateurs en VAr à installer par W de charge, pour relever le facteur de puissance cos</t>
    </r>
    <r>
      <rPr>
        <sz val="11"/>
        <color theme="1"/>
        <rFont val="Symbol"/>
        <family val="1"/>
        <charset val="2"/>
      </rPr>
      <t xml:space="preserve"> j</t>
    </r>
    <r>
      <rPr>
        <sz val="11"/>
        <color theme="1"/>
        <rFont val="Calibri"/>
        <family val="2"/>
        <scheme val="minor"/>
      </rPr>
      <t xml:space="preserve"> à une valeur donnée cos </t>
    </r>
    <r>
      <rPr>
        <sz val="11"/>
        <color theme="1"/>
        <rFont val="Symbol"/>
        <family val="1"/>
        <charset val="2"/>
      </rPr>
      <t>j</t>
    </r>
    <r>
      <rPr>
        <sz val="11"/>
        <color theme="1"/>
        <rFont val="Calibri"/>
        <family val="2"/>
        <scheme val="minor"/>
      </rPr>
      <t>' (k = Q</t>
    </r>
    <r>
      <rPr>
        <vertAlign val="subscript"/>
        <sz val="11"/>
        <color theme="1"/>
        <rFont val="Calibri"/>
        <family val="2"/>
        <scheme val="minor"/>
      </rPr>
      <t xml:space="preserve">batterie condensateurs </t>
    </r>
    <r>
      <rPr>
        <sz val="11"/>
        <color theme="1"/>
        <rFont val="Calibri"/>
        <family val="2"/>
        <scheme val="minor"/>
      </rPr>
      <t>/ P</t>
    </r>
    <r>
      <rPr>
        <vertAlign val="subscript"/>
        <sz val="11"/>
        <color theme="1"/>
        <rFont val="Calibri"/>
        <family val="2"/>
        <scheme val="minor"/>
      </rPr>
      <t>charge</t>
    </r>
    <r>
      <rPr>
        <sz val="11"/>
        <color theme="1"/>
        <rFont val="Calibri"/>
        <family val="2"/>
        <scheme val="minor"/>
      </rPr>
      <t>)</t>
    </r>
  </si>
  <si>
    <r>
      <t>U</t>
    </r>
    <r>
      <rPr>
        <vertAlign val="subscript"/>
        <sz val="11"/>
        <color theme="1"/>
        <rFont val="Calibri"/>
        <family val="2"/>
        <scheme val="minor"/>
      </rPr>
      <t>res</t>
    </r>
    <r>
      <rPr>
        <sz val="11"/>
        <color theme="1"/>
        <rFont val="Calibri"/>
        <family val="2"/>
        <scheme val="minor"/>
      </rPr>
      <t xml:space="preserve"> (V)</t>
    </r>
  </si>
  <si>
    <r>
      <t>U</t>
    </r>
    <r>
      <rPr>
        <vertAlign val="subscript"/>
        <sz val="11"/>
        <color theme="1"/>
        <rFont val="Calibri"/>
        <family val="2"/>
        <scheme val="minor"/>
      </rPr>
      <t>cond</t>
    </r>
    <r>
      <rPr>
        <sz val="11"/>
        <color theme="1"/>
        <rFont val="Calibri"/>
        <family val="2"/>
        <scheme val="minor"/>
      </rPr>
      <t xml:space="preserve"> (V)</t>
    </r>
  </si>
  <si>
    <t>C (F)</t>
  </si>
  <si>
    <t xml:space="preserve">Calcul de la puissance réactive qu'apportera un condensateurs (VAr) : </t>
  </si>
  <si>
    <r>
      <t>Q</t>
    </r>
    <r>
      <rPr>
        <vertAlign val="subscript"/>
        <sz val="11"/>
        <color theme="1"/>
        <rFont val="Calibri"/>
        <family val="2"/>
        <scheme val="minor"/>
      </rPr>
      <t>Cond.</t>
    </r>
    <r>
      <rPr>
        <sz val="11"/>
        <color theme="1"/>
        <rFont val="Calibri"/>
        <family val="2"/>
        <scheme val="minor"/>
      </rPr>
      <t xml:space="preserve"> (VAr)</t>
    </r>
  </si>
  <si>
    <t>Méthode de calcul de la capacité des condensateurs de compensation</t>
  </si>
  <si>
    <r>
      <t>Puissance de la batterie de condensateurs en VAr à installer par W de charge, pour relever le facteur de puissance cos</t>
    </r>
    <r>
      <rPr>
        <b/>
        <sz val="11"/>
        <color theme="1"/>
        <rFont val="Symbol"/>
        <family val="1"/>
        <charset val="2"/>
      </rPr>
      <t xml:space="preserve"> j</t>
    </r>
    <r>
      <rPr>
        <b/>
        <sz val="11"/>
        <color theme="1"/>
        <rFont val="Calibri"/>
        <family val="2"/>
        <scheme val="minor"/>
      </rPr>
      <t xml:space="preserve"> à une valeur donnée cos </t>
    </r>
    <r>
      <rPr>
        <b/>
        <sz val="11"/>
        <color theme="1"/>
        <rFont val="Symbol"/>
        <family val="1"/>
        <charset val="2"/>
      </rPr>
      <t>j</t>
    </r>
    <r>
      <rPr>
        <b/>
        <sz val="11"/>
        <color theme="1"/>
        <rFont val="Calibri"/>
        <family val="2"/>
        <scheme val="minor"/>
      </rPr>
      <t>' (k = Q</t>
    </r>
    <r>
      <rPr>
        <b/>
        <vertAlign val="subscript"/>
        <sz val="11"/>
        <color theme="1"/>
        <rFont val="Calibri"/>
        <family val="2"/>
        <scheme val="minor"/>
      </rPr>
      <t xml:space="preserve">batterie condensateurs </t>
    </r>
    <r>
      <rPr>
        <b/>
        <sz val="11"/>
        <color theme="1"/>
        <rFont val="Calibri"/>
        <family val="2"/>
        <scheme val="minor"/>
      </rPr>
      <t>/ P</t>
    </r>
    <r>
      <rPr>
        <b/>
        <vertAlign val="subscript"/>
        <sz val="11"/>
        <color theme="1"/>
        <rFont val="Calibri"/>
        <family val="2"/>
        <scheme val="minor"/>
      </rPr>
      <t>charge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</si>
</sst>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E+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0" fontId="0" fillId="2" borderId="1" xfId="0" applyFill="1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164" fontId="0" fillId="6" borderId="20" xfId="0" applyNumberFormat="1" applyFill="1" applyBorder="1" applyAlignment="1">
      <alignment horizontal="center"/>
    </xf>
    <xf numFmtId="164" fontId="0" fillId="7" borderId="21" xfId="0" applyNumberFormat="1" applyFill="1" applyBorder="1" applyAlignment="1">
      <alignment horizontal="center"/>
    </xf>
    <xf numFmtId="164" fontId="0" fillId="7" borderId="22" xfId="0" applyNumberFormat="1" applyFill="1" applyBorder="1" applyAlignment="1">
      <alignment horizontal="center"/>
    </xf>
    <xf numFmtId="164" fontId="0" fillId="8" borderId="19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2" borderId="3" xfId="0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28575</xdr:rowOff>
    </xdr:from>
    <xdr:to>
      <xdr:col>9</xdr:col>
      <xdr:colOff>386080</xdr:colOff>
      <xdr:row>46</xdr:row>
      <xdr:rowOff>162553</xdr:rowOff>
    </xdr:to>
    <xdr:grpSp>
      <xdr:nvGrpSpPr>
        <xdr:cNvPr id="76" name="Groupe 75"/>
        <xdr:cNvGrpSpPr/>
      </xdr:nvGrpSpPr>
      <xdr:grpSpPr>
        <a:xfrm>
          <a:off x="333375" y="481403"/>
          <a:ext cx="6938812" cy="8378568"/>
          <a:chOff x="0" y="0"/>
          <a:chExt cx="6910927" cy="8516325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77" name="Zone de texte 30"/>
              <xdr:cNvSpPr txBox="1"/>
            </xdr:nvSpPr>
            <xdr:spPr>
              <a:xfrm>
                <a:off x="1722475" y="7421526"/>
                <a:ext cx="2519680" cy="64008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 b="1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Calculer</a:t>
                </a:r>
                <a:r>
                  <a: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 la valeur de la capacité d’un condensateur (F) : </a:t>
                </a:r>
                <a14:m>
                  <m:oMath xmlns:m="http://schemas.openxmlformats.org/officeDocument/2006/math">
                    <m:r>
                      <a:rPr lang="fr-FR" sz="1100" i="1"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𝐶</m:t>
                    </m:r>
                    <m:r>
                      <a:rPr lang="fr-FR" sz="1100" i="1"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 </m:t>
                            </m:r>
                            <m: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𝑐𝑜𝑛𝑑</m:t>
                            </m:r>
                            <m: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.</m:t>
                            </m:r>
                          </m:sub>
                        </m:sSub>
                      </m:num>
                      <m:den>
                        <m:r>
                          <a:rPr lang="fr-FR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2∙</m:t>
                        </m:r>
                        <m:r>
                          <a:rPr lang="fr-FR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𝜋</m:t>
                        </m:r>
                        <m:r>
                          <a:rPr lang="fr-FR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∙</m:t>
                        </m:r>
                        <m:r>
                          <a:rPr lang="fr-FR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𝑓</m:t>
                        </m:r>
                        <m:r>
                          <a:rPr lang="fr-FR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m:t>𝑐𝑜𝑛𝑑</m:t>
                                </m:r>
                                <m: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m:t>.</m:t>
                                </m:r>
                              </m:sub>
                            </m:sSub>
                          </m:e>
                          <m:sup>
                            <m:r>
                              <a:rPr lang="fr-FR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a14:m>
                <a:endPara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77" name="Zone de texte 30"/>
              <xdr:cNvSpPr txBox="1"/>
            </xdr:nvSpPr>
            <xdr:spPr>
              <a:xfrm>
                <a:off x="1722475" y="7421526"/>
                <a:ext cx="2519680" cy="64008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 b="1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Calculer</a:t>
                </a:r>
                <a:r>
                  <a: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 la valeur de la capacité d’un condensateur (F) : </a:t>
                </a:r>
                <a:r>
                  <a:rPr lang="fr-FR" sz="1100" i="0">
                    <a:effectLst/>
                    <a:latin typeface="Cambria Math" panose="02040503050406030204" pitchFamily="18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𝐶=𝑄_( 𝑐𝑜𝑛𝑑.)/(2∙𝜋∙𝑓∙〖𝑈_(𝑐𝑜𝑛𝑑.)〗^2 )</a:t>
                </a:r>
                <a:endPara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xdr:grpSp>
        <xdr:nvGrpSpPr>
          <xdr:cNvPr id="78" name="Groupe 77"/>
          <xdr:cNvGrpSpPr/>
        </xdr:nvGrpSpPr>
        <xdr:grpSpPr>
          <a:xfrm>
            <a:off x="0" y="0"/>
            <a:ext cx="6910927" cy="8516325"/>
            <a:chOff x="0" y="0"/>
            <a:chExt cx="6910927" cy="8516325"/>
          </a:xfrm>
        </xdr:grpSpPr>
        <xdr:sp macro="" textlink="">
          <xdr:nvSpPr>
            <xdr:cNvPr id="101" name="Forme libre 100"/>
            <xdr:cNvSpPr/>
          </xdr:nvSpPr>
          <xdr:spPr>
            <a:xfrm>
              <a:off x="2977117" y="7028121"/>
              <a:ext cx="2472267" cy="262043"/>
            </a:xfrm>
            <a:custGeom>
              <a:avLst/>
              <a:gdLst>
                <a:gd name="connsiteX0" fmla="*/ 2006600 w 2006600"/>
                <a:gd name="connsiteY0" fmla="*/ 0 h 220133"/>
                <a:gd name="connsiteX1" fmla="*/ 2006600 w 2006600"/>
                <a:gd name="connsiteY1" fmla="*/ 220133 h 220133"/>
                <a:gd name="connsiteX2" fmla="*/ 0 w 2006600"/>
                <a:gd name="connsiteY2" fmla="*/ 220133 h 22013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006600" h="220133">
                  <a:moveTo>
                    <a:pt x="2006600" y="0"/>
                  </a:moveTo>
                  <a:lnTo>
                    <a:pt x="2006600" y="220133"/>
                  </a:lnTo>
                  <a:lnTo>
                    <a:pt x="0" y="220133"/>
                  </a:lnTo>
                </a:path>
              </a:pathLst>
            </a:cu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fr-FR"/>
            </a:p>
          </xdr:txBody>
        </xdr:sp>
        <xdr:cxnSp macro="">
          <xdr:nvCxnSpPr>
            <xdr:cNvPr id="79" name="Connecteur droit 78"/>
            <xdr:cNvCxnSpPr/>
          </xdr:nvCxnSpPr>
          <xdr:spPr>
            <a:xfrm>
              <a:off x="5401340" y="4306186"/>
              <a:ext cx="0" cy="1003935"/>
            </a:xfrm>
            <a:prstGeom prst="line">
              <a:avLst/>
            </a:pr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Connecteur droit 79"/>
            <xdr:cNvCxnSpPr/>
          </xdr:nvCxnSpPr>
          <xdr:spPr>
            <a:xfrm>
              <a:off x="2966484" y="6655982"/>
              <a:ext cx="0" cy="628650"/>
            </a:xfrm>
            <a:prstGeom prst="line">
              <a:avLst/>
            </a:pr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1" name="Forme libre 80"/>
            <xdr:cNvSpPr/>
          </xdr:nvSpPr>
          <xdr:spPr>
            <a:xfrm>
              <a:off x="1467293" y="4699591"/>
              <a:ext cx="1498940" cy="2590801"/>
            </a:xfrm>
            <a:custGeom>
              <a:avLst/>
              <a:gdLst>
                <a:gd name="connsiteX0" fmla="*/ 0 w 3920066"/>
                <a:gd name="connsiteY0" fmla="*/ 0 h 1820334"/>
                <a:gd name="connsiteX1" fmla="*/ 0 w 3920066"/>
                <a:gd name="connsiteY1" fmla="*/ 1820334 h 1820334"/>
                <a:gd name="connsiteX2" fmla="*/ 3920066 w 3920066"/>
                <a:gd name="connsiteY2" fmla="*/ 1820334 h 1820334"/>
                <a:gd name="connsiteX3" fmla="*/ 3920066 w 3920066"/>
                <a:gd name="connsiteY3" fmla="*/ 1515534 h 1820334"/>
                <a:gd name="connsiteX0" fmla="*/ 0 w 3920066"/>
                <a:gd name="connsiteY0" fmla="*/ 0 h 1820334"/>
                <a:gd name="connsiteX1" fmla="*/ 0 w 3920066"/>
                <a:gd name="connsiteY1" fmla="*/ 1820334 h 1820334"/>
                <a:gd name="connsiteX2" fmla="*/ 3920066 w 3920066"/>
                <a:gd name="connsiteY2" fmla="*/ 1820334 h 1820334"/>
                <a:gd name="connsiteX0" fmla="*/ 0 w 1850811"/>
                <a:gd name="connsiteY0" fmla="*/ 0 h 1820334"/>
                <a:gd name="connsiteX1" fmla="*/ 0 w 1850811"/>
                <a:gd name="connsiteY1" fmla="*/ 1820334 h 1820334"/>
                <a:gd name="connsiteX2" fmla="*/ 1850811 w 1850811"/>
                <a:gd name="connsiteY2" fmla="*/ 1818100 h 1820334"/>
                <a:gd name="connsiteX0" fmla="*/ 0 w 1483163"/>
                <a:gd name="connsiteY0" fmla="*/ 0 h 1822568"/>
                <a:gd name="connsiteX1" fmla="*/ 0 w 1483163"/>
                <a:gd name="connsiteY1" fmla="*/ 1820334 h 1822568"/>
                <a:gd name="connsiteX2" fmla="*/ 1483163 w 1483163"/>
                <a:gd name="connsiteY2" fmla="*/ 1822568 h 182256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483163" h="1822568">
                  <a:moveTo>
                    <a:pt x="0" y="0"/>
                  </a:moveTo>
                  <a:lnTo>
                    <a:pt x="0" y="1820334"/>
                  </a:lnTo>
                  <a:lnTo>
                    <a:pt x="1483163" y="1822568"/>
                  </a:lnTo>
                </a:path>
              </a:pathLst>
            </a:cu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fr-FR"/>
            </a:p>
          </xdr:txBody>
        </xdr:sp>
        <xdr:cxnSp macro="">
          <xdr:nvCxnSpPr>
            <xdr:cNvPr id="82" name="Connecteur droit 81"/>
            <xdr:cNvCxnSpPr/>
          </xdr:nvCxnSpPr>
          <xdr:spPr>
            <a:xfrm>
              <a:off x="5401340" y="6007395"/>
              <a:ext cx="0" cy="473498"/>
            </a:xfrm>
            <a:prstGeom prst="line">
              <a:avLst/>
            </a:pr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3" name="Forme libre 82"/>
            <xdr:cNvSpPr/>
          </xdr:nvSpPr>
          <xdr:spPr>
            <a:xfrm flipH="1">
              <a:off x="2966484" y="5730949"/>
              <a:ext cx="1290955" cy="762000"/>
            </a:xfrm>
            <a:custGeom>
              <a:avLst/>
              <a:gdLst>
                <a:gd name="connsiteX0" fmla="*/ 0 w 668867"/>
                <a:gd name="connsiteY0" fmla="*/ 0 h 1854200"/>
                <a:gd name="connsiteX1" fmla="*/ 668867 w 668867"/>
                <a:gd name="connsiteY1" fmla="*/ 0 h 1854200"/>
                <a:gd name="connsiteX2" fmla="*/ 668867 w 668867"/>
                <a:gd name="connsiteY2" fmla="*/ 1854200 h 1854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68867" h="1854200">
                  <a:moveTo>
                    <a:pt x="0" y="0"/>
                  </a:moveTo>
                  <a:lnTo>
                    <a:pt x="668867" y="0"/>
                  </a:lnTo>
                  <a:lnTo>
                    <a:pt x="668867" y="1854200"/>
                  </a:lnTo>
                </a:path>
              </a:pathLst>
            </a:cu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84" name="Forme libre 83"/>
            <xdr:cNvSpPr/>
          </xdr:nvSpPr>
          <xdr:spPr>
            <a:xfrm flipH="1">
              <a:off x="1467293" y="3444949"/>
              <a:ext cx="850900" cy="618067"/>
            </a:xfrm>
            <a:custGeom>
              <a:avLst/>
              <a:gdLst>
                <a:gd name="connsiteX0" fmla="*/ 0 w 668867"/>
                <a:gd name="connsiteY0" fmla="*/ 0 h 1854200"/>
                <a:gd name="connsiteX1" fmla="*/ 668867 w 668867"/>
                <a:gd name="connsiteY1" fmla="*/ 0 h 1854200"/>
                <a:gd name="connsiteX2" fmla="*/ 668867 w 668867"/>
                <a:gd name="connsiteY2" fmla="*/ 1854200 h 1854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68867" h="1854200">
                  <a:moveTo>
                    <a:pt x="0" y="0"/>
                  </a:moveTo>
                  <a:lnTo>
                    <a:pt x="668867" y="0"/>
                  </a:lnTo>
                  <a:lnTo>
                    <a:pt x="668867" y="1854200"/>
                  </a:lnTo>
                </a:path>
              </a:pathLst>
            </a:cu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85" name="Forme libre 84"/>
            <xdr:cNvSpPr/>
          </xdr:nvSpPr>
          <xdr:spPr>
            <a:xfrm>
              <a:off x="4550735" y="3444949"/>
              <a:ext cx="850900" cy="347133"/>
            </a:xfrm>
            <a:custGeom>
              <a:avLst/>
              <a:gdLst>
                <a:gd name="connsiteX0" fmla="*/ 0 w 668867"/>
                <a:gd name="connsiteY0" fmla="*/ 0 h 1854200"/>
                <a:gd name="connsiteX1" fmla="*/ 668867 w 668867"/>
                <a:gd name="connsiteY1" fmla="*/ 0 h 1854200"/>
                <a:gd name="connsiteX2" fmla="*/ 668867 w 668867"/>
                <a:gd name="connsiteY2" fmla="*/ 1854200 h 1854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68867" h="1854200">
                  <a:moveTo>
                    <a:pt x="0" y="0"/>
                  </a:moveTo>
                  <a:lnTo>
                    <a:pt x="668867" y="0"/>
                  </a:lnTo>
                  <a:lnTo>
                    <a:pt x="668867" y="1854200"/>
                  </a:lnTo>
                </a:path>
              </a:pathLst>
            </a:cu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fr-FR"/>
            </a:p>
          </xdr:txBody>
        </xdr:sp>
        <xdr:cxnSp macro="">
          <xdr:nvCxnSpPr>
            <xdr:cNvPr id="86" name="Connecteur droit 85"/>
            <xdr:cNvCxnSpPr/>
          </xdr:nvCxnSpPr>
          <xdr:spPr>
            <a:xfrm>
              <a:off x="3455582" y="340242"/>
              <a:ext cx="0" cy="2651760"/>
            </a:xfrm>
            <a:prstGeom prst="line">
              <a:avLst/>
            </a:pr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87" name="Organigramme : Données 86"/>
                <xdr:cNvSpPr/>
              </xdr:nvSpPr>
              <xdr:spPr>
                <a:xfrm>
                  <a:off x="1318438" y="435935"/>
                  <a:ext cx="4267200" cy="1158240"/>
                </a:xfrm>
                <a:prstGeom prst="flowChartInputOutpu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Mesurer 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avant la compensation :</a:t>
                  </a:r>
                </a:p>
                <a:p>
                  <a:pPr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- Puissance active de la charge </a:t>
                  </a:r>
                  <a14:m>
                    <m:oMath xmlns:m="http://schemas.openxmlformats.org/officeDocument/2006/math"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𝑃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 (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𝑊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)</m:t>
                      </m:r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  <a:p>
                  <a:pPr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- facteur de puissance </a:t>
                  </a:r>
                  <a14:m>
                    <m:oMath xmlns:m="http://schemas.openxmlformats.org/officeDocument/2006/math"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𝑐𝑜𝑠</m:t>
                      </m:r>
                    </m:oMath>
                  </a14:m>
                  <a:r>
                    <a:rPr lang="fr-FR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  <a:sym typeface="Symbol" panose="05050102010706020507" pitchFamily="18" charset="2"/>
                    </a:rPr>
                    <a:t>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  <a:p>
                  <a:pPr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- Tension réseau (phase/phase ou phase/neutre)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𝑈</m:t>
                          </m:r>
                        </m:e>
                        <m:sub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𝑟𝑒𝑠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</m:t>
                          </m:r>
                        </m:sub>
                      </m:sSub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 (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𝑉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)</m:t>
                      </m:r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87" name="Organigramme : Données 86"/>
                <xdr:cNvSpPr/>
              </xdr:nvSpPr>
              <xdr:spPr>
                <a:xfrm>
                  <a:off x="1318438" y="435935"/>
                  <a:ext cx="4267200" cy="1158240"/>
                </a:xfrm>
                <a:prstGeom prst="flowChartInputOutpu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Mesurer 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avant la compensation :</a:t>
                  </a:r>
                </a:p>
                <a:p>
                  <a:pPr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- Puissance active de la charge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𝑃 (𝑊)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  <a:p>
                  <a:pPr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- facteur de puissance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𝑐𝑜𝑠</a:t>
                  </a:r>
                  <a:r>
                    <a:rPr lang="fr-FR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  <a:sym typeface="Symbol" panose="05050102010706020507" pitchFamily="18" charset="2"/>
                    </a:rPr>
                    <a:t>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  <a:p>
                  <a:pPr>
                    <a:lnSpc>
                      <a:spcPct val="107000"/>
                    </a:lnSpc>
                    <a:spcAft>
                      <a:spcPts val="3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- Tension réseau (phase/phase ou phase/neutre)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𝑈_(𝑟𝑒𝑠.)  (𝑉)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xdr:sp macro="" textlink="">
          <xdr:nvSpPr>
            <xdr:cNvPr id="88" name="Ellipse 87"/>
            <xdr:cNvSpPr/>
          </xdr:nvSpPr>
          <xdr:spPr>
            <a:xfrm>
              <a:off x="2222205" y="0"/>
              <a:ext cx="2415540" cy="35052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rPr>
                <a:t>Début</a:t>
              </a: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89" name="Zone de texte 6"/>
                <xdr:cNvSpPr txBox="1"/>
              </xdr:nvSpPr>
              <xdr:spPr>
                <a:xfrm>
                  <a:off x="1307805" y="1743740"/>
                  <a:ext cx="4314825" cy="49530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le coefficient </a:t>
                  </a:r>
                  <a14:m>
                    <m:oMath xmlns:m="http://schemas.openxmlformats.org/officeDocument/2006/math"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𝑘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 </m:t>
                      </m:r>
                    </m:oMath>
                  </a14:m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liant la puissance de la batterie de condensateurs en (Var) à la puissance de la charge (W) (Cf. Tableau onglet suivant) </a:t>
                  </a:r>
                </a:p>
              </xdr:txBody>
            </xdr:sp>
          </mc:Choice>
          <mc:Fallback xmlns="">
            <xdr:sp macro="" textlink="">
              <xdr:nvSpPr>
                <xdr:cNvPr id="89" name="Zone de texte 6"/>
                <xdr:cNvSpPr txBox="1"/>
              </xdr:nvSpPr>
              <xdr:spPr>
                <a:xfrm>
                  <a:off x="1307805" y="1743740"/>
                  <a:ext cx="4314825" cy="49530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le coefficient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𝑘 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liant la puissance de la batterie de condensateurs en (Var) à la puissance de la charge (W) (Cf. Tableau onglet suivant) </a:t>
                  </a: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0" name="Zone de texte 1"/>
                <xdr:cNvSpPr txBox="1"/>
              </xdr:nvSpPr>
              <xdr:spPr>
                <a:xfrm>
                  <a:off x="1307805" y="2360428"/>
                  <a:ext cx="4314825" cy="48006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Calculer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puissance réactive que doit fournir la batterie de condensateur en (Var) :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𝑏𝑎𝑡𝑡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 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𝑐𝑜𝑛𝑑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</m:t>
                          </m:r>
                        </m:sub>
                      </m:sSub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=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𝑃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∙</m:t>
                      </m:r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𝑘</m:t>
                      </m:r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90" name="Zone de texte 1"/>
                <xdr:cNvSpPr txBox="1"/>
              </xdr:nvSpPr>
              <xdr:spPr>
                <a:xfrm>
                  <a:off x="1307805" y="2360428"/>
                  <a:ext cx="4314825" cy="48006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Calculer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puissance réactive que doit fournir la batterie de condensateur en (Var) :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𝑄_(𝑏𝑎𝑡𝑡. 𝑐𝑜𝑛𝑑.)=𝑃∙𝑘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xdr:grpSp>
          <xdr:nvGrpSpPr>
            <xdr:cNvPr id="91" name="Groupe 90"/>
            <xdr:cNvGrpSpPr/>
          </xdr:nvGrpSpPr>
          <xdr:grpSpPr>
            <a:xfrm>
              <a:off x="1701209" y="2998382"/>
              <a:ext cx="3529051" cy="891540"/>
              <a:chOff x="-589116" y="0"/>
              <a:chExt cx="3530436" cy="891540"/>
            </a:xfrm>
          </xdr:grpSpPr>
          <xdr:grpSp>
            <xdr:nvGrpSpPr>
              <xdr:cNvPr id="108" name="Groupe 107"/>
              <xdr:cNvGrpSpPr/>
            </xdr:nvGrpSpPr>
            <xdr:grpSpPr>
              <a:xfrm>
                <a:off x="-198087" y="0"/>
                <a:ext cx="2538087" cy="891540"/>
                <a:chOff x="-198121" y="0"/>
                <a:chExt cx="2538515" cy="891540"/>
              </a:xfrm>
            </xdr:grpSpPr>
            <xdr:sp macro="" textlink="">
              <xdr:nvSpPr>
                <xdr:cNvPr id="111" name="Organigramme : Décision 110"/>
                <xdr:cNvSpPr/>
              </xdr:nvSpPr>
              <xdr:spPr>
                <a:xfrm>
                  <a:off x="-1" y="0"/>
                  <a:ext cx="2340395" cy="891540"/>
                </a:xfrm>
                <a:prstGeom prst="flowChartDecision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Système triphasé ?</a:t>
                  </a:r>
                </a:p>
              </xdr:txBody>
            </xdr:sp>
            <xdr:sp macro="" textlink="">
              <xdr:nvSpPr>
                <xdr:cNvPr id="112" name="Ellipse 111"/>
                <xdr:cNvSpPr/>
              </xdr:nvSpPr>
              <xdr:spPr>
                <a:xfrm>
                  <a:off x="-198121" y="349673"/>
                  <a:ext cx="198120" cy="198120"/>
                </a:xfrm>
                <a:prstGeom prst="ellipse">
                  <a:avLst/>
                </a:prstGeom>
                <a:solidFill>
                  <a:schemeClr val="bg1"/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fr-FR"/>
                </a:p>
              </xdr:txBody>
            </xdr:sp>
          </xdr:grpSp>
          <xdr:sp macro="" textlink="">
            <xdr:nvSpPr>
              <xdr:cNvPr id="109" name="Zone de texte 15"/>
              <xdr:cNvSpPr txBox="1"/>
            </xdr:nvSpPr>
            <xdr:spPr>
              <a:xfrm>
                <a:off x="2468880" y="213360"/>
                <a:ext cx="472440" cy="274320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style>
              <a:lnRef idx="0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>
                    <a:solidFill>
                      <a:srgbClr val="1F4E79"/>
                    </a:solidFill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Oui</a:t>
                </a:r>
                <a:endPara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0" name="Zone de texte 16"/>
              <xdr:cNvSpPr txBox="1"/>
            </xdr:nvSpPr>
            <xdr:spPr>
              <a:xfrm>
                <a:off x="-589116" y="213360"/>
                <a:ext cx="647700" cy="274320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style>
              <a:lnRef idx="0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>
                    <a:solidFill>
                      <a:srgbClr val="1F4E79"/>
                    </a:solidFill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Non</a:t>
                </a:r>
                <a:endPara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grpSp>
          <xdr:nvGrpSpPr>
            <xdr:cNvPr id="92" name="Groupe 91"/>
            <xdr:cNvGrpSpPr/>
          </xdr:nvGrpSpPr>
          <xdr:grpSpPr>
            <a:xfrm>
              <a:off x="3902149" y="5295014"/>
              <a:ext cx="2651760" cy="1127760"/>
              <a:chOff x="-311940" y="0"/>
              <a:chExt cx="2651940" cy="1127760"/>
            </a:xfrm>
          </xdr:grpSpPr>
          <xdr:grpSp>
            <xdr:nvGrpSpPr>
              <xdr:cNvPr id="103" name="Groupe 102"/>
              <xdr:cNvGrpSpPr/>
            </xdr:nvGrpSpPr>
            <xdr:grpSpPr>
              <a:xfrm>
                <a:off x="-198087" y="0"/>
                <a:ext cx="2538087" cy="891540"/>
                <a:chOff x="-198121" y="0"/>
                <a:chExt cx="2538515" cy="891540"/>
              </a:xfrm>
            </xdr:grpSpPr>
            <xdr:sp macro="" textlink="">
              <xdr:nvSpPr>
                <xdr:cNvPr id="106" name="Organigramme : Décision 105"/>
                <xdr:cNvSpPr/>
              </xdr:nvSpPr>
              <xdr:spPr>
                <a:xfrm>
                  <a:off x="-1" y="0"/>
                  <a:ext cx="2340395" cy="891540"/>
                </a:xfrm>
                <a:prstGeom prst="flowChartDecision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Couplage condensateurs en étoile ?</a:t>
                  </a:r>
                </a:p>
              </xdr:txBody>
            </xdr:sp>
            <xdr:sp macro="" textlink="">
              <xdr:nvSpPr>
                <xdr:cNvPr id="107" name="Ellipse 106"/>
                <xdr:cNvSpPr/>
              </xdr:nvSpPr>
              <xdr:spPr>
                <a:xfrm>
                  <a:off x="-198121" y="342900"/>
                  <a:ext cx="198120" cy="198120"/>
                </a:xfrm>
                <a:prstGeom prst="ellipse">
                  <a:avLst/>
                </a:prstGeom>
                <a:solidFill>
                  <a:schemeClr val="bg1"/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fr-FR"/>
                </a:p>
              </xdr:txBody>
            </xdr:sp>
          </xdr:grpSp>
          <xdr:sp macro="" textlink="">
            <xdr:nvSpPr>
              <xdr:cNvPr id="104" name="Zone de texte 17"/>
              <xdr:cNvSpPr txBox="1"/>
            </xdr:nvSpPr>
            <xdr:spPr>
              <a:xfrm>
                <a:off x="1272540" y="853440"/>
                <a:ext cx="388620" cy="274320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style>
              <a:lnRef idx="0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>
                    <a:solidFill>
                      <a:srgbClr val="1F4E79"/>
                    </a:solidFill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Oui</a:t>
                </a:r>
                <a:endPara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5" name="Zone de texte 18"/>
              <xdr:cNvSpPr txBox="1"/>
            </xdr:nvSpPr>
            <xdr:spPr>
              <a:xfrm>
                <a:off x="-311940" y="60960"/>
                <a:ext cx="647700" cy="274320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style>
              <a:lnRef idx="0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>
                    <a:solidFill>
                      <a:srgbClr val="1F4E79"/>
                    </a:solidFill>
                    <a:effectLst/>
                    <a:ea typeface="Calibri" panose="020F0502020204030204" pitchFamily="34" charset="0"/>
                    <a:cs typeface="Times New Roman" panose="02020603050405020304" pitchFamily="18" charset="0"/>
                  </a:rPr>
                  <a:t>Non</a:t>
                </a:r>
                <a:endPara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93" name="Zone de texte 19"/>
            <xdr:cNvSpPr txBox="1"/>
          </xdr:nvSpPr>
          <xdr:spPr>
            <a:xfrm>
              <a:off x="3902149" y="3785191"/>
              <a:ext cx="2879725" cy="64008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fr-FR" sz="1100" b="1">
                  <a:effectLst/>
                  <a:ea typeface="Calibri" panose="020F0502020204030204" pitchFamily="34" charset="0"/>
                  <a:cs typeface="Times New Roman" panose="02020603050405020304" pitchFamily="18" charset="0"/>
                </a:rPr>
                <a:t>Choisir</a:t>
              </a:r>
              <a:r>
                <a: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rPr>
                <a:t> le couplage des condensateurs</a:t>
              </a: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4" name="Zone de texte 22"/>
                <xdr:cNvSpPr txBox="1"/>
              </xdr:nvSpPr>
              <xdr:spPr>
                <a:xfrm>
                  <a:off x="0" y="4061637"/>
                  <a:ext cx="2879725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tension aux bornes d’un</a:t>
                  </a:r>
                  <a:r>
                    <a:rPr lang="fr-FR" sz="1100" baseline="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condensateur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(V) :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𝑈</m:t>
                          </m:r>
                        </m:e>
                        <m:sub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𝑐𝑜𝑛𝑑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..</m:t>
                          </m:r>
                        </m:sub>
                      </m:sSub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=</m:t>
                      </m:r>
                      <m:sSub>
                        <m:sSub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𝑈</m:t>
                          </m:r>
                        </m:e>
                        <m:sub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𝑟𝑒𝑠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</m:t>
                          </m:r>
                        </m:sub>
                      </m:sSub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94" name="Zone de texte 22"/>
                <xdr:cNvSpPr txBox="1"/>
              </xdr:nvSpPr>
              <xdr:spPr>
                <a:xfrm>
                  <a:off x="0" y="4061637"/>
                  <a:ext cx="2879725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tension aux bornes d’un</a:t>
                  </a:r>
                  <a:r>
                    <a:rPr lang="fr-FR" sz="1100" baseline="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condensateur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(V) :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𝑈_(𝑐𝑜𝑛𝑑..)=𝑈_(𝑟𝑒𝑠.)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5" name="Zone de texte 23"/>
                <xdr:cNvSpPr txBox="1"/>
              </xdr:nvSpPr>
              <xdr:spPr>
                <a:xfrm>
                  <a:off x="4391247" y="6485861"/>
                  <a:ext cx="2519680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tension aux bornes d’un condensateur (V) :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𝑈</m:t>
                          </m:r>
                        </m:e>
                        <m:sub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𝑐𝑜𝑛𝑑</m:t>
                          </m:r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.</m:t>
                          </m:r>
                        </m:sub>
                      </m:sSub>
                      <m:r>
                        <a:rPr lang="fr-FR" sz="1100" i="1">
                          <a:solidFill>
                            <a:schemeClr val="lt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f>
                        <m:fPr>
                          <m:ctrlP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fr-FR" sz="1100" i="1">
                                  <a:solidFill>
                                    <a:schemeClr val="lt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fr-FR" sz="1100" i="1">
                                  <a:solidFill>
                                    <a:schemeClr val="lt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𝑈</m:t>
                              </m:r>
                            </m:e>
                            <m:sub>
                              <m:r>
                                <a:rPr lang="fr-FR" sz="1100" i="1">
                                  <a:solidFill>
                                    <a:schemeClr val="lt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𝑟𝑒𝑠</m:t>
                              </m:r>
                              <m:r>
                                <a:rPr lang="fr-FR" sz="1100" i="1">
                                  <a:solidFill>
                                    <a:schemeClr val="lt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.</m:t>
                              </m:r>
                            </m:sub>
                          </m:sSub>
                        </m:num>
                        <m:den>
                          <m:rad>
                            <m:radPr>
                              <m:degHide m:val="on"/>
                              <m:ctrlPr>
                                <a:rPr lang="fr-FR" sz="1100" i="1">
                                  <a:solidFill>
                                    <a:schemeClr val="lt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r>
                                <a:rPr lang="fr-FR" sz="1100" i="1">
                                  <a:solidFill>
                                    <a:schemeClr val="lt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</m:rad>
                        </m:den>
                      </m:f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95" name="Zone de texte 23"/>
                <xdr:cNvSpPr txBox="1"/>
              </xdr:nvSpPr>
              <xdr:spPr>
                <a:xfrm>
                  <a:off x="4391247" y="6485861"/>
                  <a:ext cx="2519680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tension aux bornes d’un condensateur (V) : </a:t>
                  </a:r>
                  <a:r>
                    <a:rPr lang="fr-FR" sz="1100" i="0">
                      <a:solidFill>
                        <a:schemeClr val="lt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𝑈_(𝑐𝑜𝑛𝑑.)=𝑈_(𝑟𝑒𝑠.)/√3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6" name="Zone de texte 24"/>
                <xdr:cNvSpPr txBox="1"/>
              </xdr:nvSpPr>
              <xdr:spPr>
                <a:xfrm>
                  <a:off x="1722475" y="6485861"/>
                  <a:ext cx="2519680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tension aux bornes d’un condensateur (V) :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𝑈</m:t>
                          </m:r>
                        </m:e>
                        <m:sub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𝑐𝑜𝑛𝑑</m:t>
                          </m:r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.</m:t>
                          </m:r>
                        </m:sub>
                      </m:sSub>
                      <m:r>
                        <a:rPr lang="fr-FR" sz="1100" i="1">
                          <a:solidFill>
                            <a:schemeClr val="lt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sSub>
                        <m:sSubPr>
                          <m:ctrlP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𝑈</m:t>
                          </m:r>
                        </m:e>
                        <m:sub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𝑟𝑒𝑠</m:t>
                          </m:r>
                          <m:r>
                            <a:rPr lang="fr-FR" sz="1100" i="1">
                              <a:solidFill>
                                <a:schemeClr val="lt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.</m:t>
                          </m:r>
                        </m:sub>
                      </m:sSub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96" name="Zone de texte 24"/>
                <xdr:cNvSpPr txBox="1"/>
              </xdr:nvSpPr>
              <xdr:spPr>
                <a:xfrm>
                  <a:off x="1722475" y="6485861"/>
                  <a:ext cx="2519680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Déterminer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tension aux bornes d’un condensateur (V) : </a:t>
                  </a:r>
                  <a:r>
                    <a:rPr lang="fr-FR" sz="1100" i="0">
                      <a:solidFill>
                        <a:schemeClr val="lt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𝑈_(𝑐𝑜𝑛𝑑.)=𝑈_(𝑟𝑒𝑠.)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xdr:sp macro="" textlink="">
          <xdr:nvSpPr>
            <xdr:cNvPr id="97" name="Ellipse 96"/>
            <xdr:cNvSpPr/>
          </xdr:nvSpPr>
          <xdr:spPr>
            <a:xfrm>
              <a:off x="1754373" y="8165805"/>
              <a:ext cx="2415540" cy="35052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fr-FR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rPr>
                <a:t>Fin</a:t>
              </a: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8" name="Zone de texte 28"/>
                <xdr:cNvSpPr txBox="1"/>
              </xdr:nvSpPr>
              <xdr:spPr>
                <a:xfrm>
                  <a:off x="3902149" y="4529470"/>
                  <a:ext cx="2879725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Calculer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puissance réactive que doit fournir un condensateur (VAr) :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 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𝑐𝑜𝑛𝑑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</m:t>
                          </m:r>
                        </m:sub>
                      </m:sSub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=</m:t>
                      </m:r>
                      <m:f>
                        <m:f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𝑄</m:t>
                              </m:r>
                            </m:e>
                            <m:sub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𝑏𝑎𝑡𝑡</m:t>
                              </m:r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. </m:t>
                              </m:r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𝑐𝑜𝑛𝑑</m:t>
                              </m:r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.</m:t>
                              </m:r>
                            </m:sub>
                          </m:sSub>
                        </m:num>
                        <m:den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3</m:t>
                          </m:r>
                        </m:den>
                      </m:f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98" name="Zone de texte 28"/>
                <xdr:cNvSpPr txBox="1"/>
              </xdr:nvSpPr>
              <xdr:spPr>
                <a:xfrm>
                  <a:off x="3902149" y="4529470"/>
                  <a:ext cx="2879725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Calculer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puissance réactive que doit fournir un condensateur (VAr) :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𝑄_( 𝑐𝑜𝑛𝑑.)=𝑄_(𝑏𝑎𝑡𝑡. 𝑐𝑜𝑛𝑑.)/3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9" name="Zone de texte 29"/>
                <xdr:cNvSpPr txBox="1"/>
              </xdr:nvSpPr>
              <xdr:spPr>
                <a:xfrm>
                  <a:off x="0" y="4954772"/>
                  <a:ext cx="2879725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Calculer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puissance réactive que doit fournir un condensateur (VAr) : </a:t>
                  </a:r>
                  <a14:m>
                    <m:oMath xmlns:m="http://schemas.openxmlformats.org/officeDocument/2006/math">
                      <m:sSub>
                        <m:sSub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 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𝑐𝑜𝑛𝑑</m:t>
                          </m:r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.</m:t>
                          </m:r>
                        </m:sub>
                      </m:sSub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=</m:t>
                      </m:r>
                      <m:f>
                        <m:f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𝑄</m:t>
                              </m:r>
                            </m:e>
                            <m:sub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𝑏𝑎𝑡𝑡</m:t>
                              </m:r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. </m:t>
                              </m:r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𝑐𝑜𝑛𝑑</m:t>
                              </m:r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.</m:t>
                              </m:r>
                            </m:sub>
                          </m:sSub>
                        </m:num>
                        <m:den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3</m:t>
                          </m:r>
                        </m:den>
                      </m:f>
                    </m:oMath>
                  </a14:m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Choice>
          <mc:Fallback xmlns="">
            <xdr:sp macro="" textlink="">
              <xdr:nvSpPr>
                <xdr:cNvPr id="99" name="Zone de texte 29"/>
                <xdr:cNvSpPr txBox="1"/>
              </xdr:nvSpPr>
              <xdr:spPr>
                <a:xfrm>
                  <a:off x="0" y="4954772"/>
                  <a:ext cx="2879725" cy="640080"/>
                </a:xfrm>
                <a:prstGeom prst="rect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fr-FR" sz="1100" b="1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Calculer</a:t>
                  </a:r>
                  <a:r>
                    <a:rPr lang="fr-FR" sz="1100">
                      <a:effectLst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la puissance réactive que doit fournir un condensateur (VAr) : </a:t>
                  </a:r>
                  <a:r>
                    <a:rPr lang="fr-FR" sz="1100" i="0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𝑄_( 𝑐𝑜𝑛𝑑.)=𝑄_(𝑏𝑎𝑡𝑡. 𝑐𝑜𝑛𝑑.)/3</a:t>
                  </a:r>
                  <a:endParaRPr lang="fr-FR" sz="1100">
                    <a:effectLst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mc:Fallback>
        </mc:AlternateContent>
        <xdr:cxnSp macro="">
          <xdr:nvCxnSpPr>
            <xdr:cNvPr id="100" name="Connecteur droit avec flèche 99"/>
            <xdr:cNvCxnSpPr/>
          </xdr:nvCxnSpPr>
          <xdr:spPr>
            <a:xfrm>
              <a:off x="2966484" y="7293935"/>
              <a:ext cx="0" cy="130175"/>
            </a:xfrm>
            <a:prstGeom prst="straightConnector1">
              <a:avLst/>
            </a:pr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2" name="Connecteur droit avec flèche 101"/>
            <xdr:cNvCxnSpPr/>
          </xdr:nvCxnSpPr>
          <xdr:spPr>
            <a:xfrm>
              <a:off x="2966484" y="8059479"/>
              <a:ext cx="0" cy="130175"/>
            </a:xfrm>
            <a:prstGeom prst="straightConnector1">
              <a:avLst/>
            </a:prstGeom>
            <a:ln w="28575">
              <a:solidFill>
                <a:srgbClr val="41719C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181429</xdr:colOff>
      <xdr:row>21</xdr:row>
      <xdr:rowOff>170090</xdr:rowOff>
    </xdr:from>
    <xdr:to>
      <xdr:col>9</xdr:col>
      <xdr:colOff>408215</xdr:colOff>
      <xdr:row>23</xdr:row>
      <xdr:rowOff>158751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14375" y="4161519"/>
          <a:ext cx="4195536" cy="374196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1- On a mesuré sur la mchine un facteur de puissance cos </a:t>
          </a:r>
          <a:r>
            <a:rPr lang="fr-FR" sz="1100">
              <a:latin typeface="Symbol" panose="05050102010706020507" pitchFamily="18" charset="2"/>
            </a:rPr>
            <a:t>j</a:t>
          </a:r>
          <a:r>
            <a:rPr lang="fr-FR" sz="1100"/>
            <a:t> = 0,63</a:t>
          </a:r>
        </a:p>
      </xdr:txBody>
    </xdr:sp>
    <xdr:clientData/>
  </xdr:twoCellAnchor>
  <xdr:twoCellAnchor>
    <xdr:from>
      <xdr:col>2</xdr:col>
      <xdr:colOff>113393</xdr:colOff>
      <xdr:row>23</xdr:row>
      <xdr:rowOff>147411</xdr:rowOff>
    </xdr:from>
    <xdr:to>
      <xdr:col>2</xdr:col>
      <xdr:colOff>170090</xdr:colOff>
      <xdr:row>27</xdr:row>
      <xdr:rowOff>45357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H="1">
          <a:off x="646339" y="4524375"/>
          <a:ext cx="56697" cy="669018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317500</xdr:colOff>
      <xdr:row>5</xdr:row>
      <xdr:rowOff>11340</xdr:rowOff>
    </xdr:from>
    <xdr:to>
      <xdr:col>13</xdr:col>
      <xdr:colOff>340179</xdr:colOff>
      <xdr:row>7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3254375" y="918483"/>
          <a:ext cx="3673929" cy="374196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2- On veut remonter le</a:t>
          </a:r>
          <a:r>
            <a:rPr lang="fr-FR" sz="1100" baseline="0"/>
            <a:t> facteur</a:t>
          </a:r>
          <a:r>
            <a:rPr lang="fr-FR" sz="1100"/>
            <a:t> de puissance à cos </a:t>
          </a:r>
          <a:r>
            <a:rPr lang="fr-FR" sz="1100">
              <a:latin typeface="Symbol" panose="05050102010706020507" pitchFamily="18" charset="2"/>
            </a:rPr>
            <a:t>j</a:t>
          </a:r>
          <a:r>
            <a:rPr lang="fr-FR" sz="1100"/>
            <a:t>' = 0,88</a:t>
          </a:r>
        </a:p>
      </xdr:txBody>
    </xdr:sp>
    <xdr:clientData/>
  </xdr:twoCellAnchor>
  <xdr:twoCellAnchor>
    <xdr:from>
      <xdr:col>12</xdr:col>
      <xdr:colOff>396876</xdr:colOff>
      <xdr:row>2</xdr:row>
      <xdr:rowOff>68036</xdr:rowOff>
    </xdr:from>
    <xdr:to>
      <xdr:col>13</xdr:col>
      <xdr:colOff>56696</xdr:colOff>
      <xdr:row>5</xdr:row>
      <xdr:rowOff>34018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6463394" y="340179"/>
          <a:ext cx="181427" cy="600982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68035</xdr:colOff>
      <xdr:row>28</xdr:row>
      <xdr:rowOff>181429</xdr:rowOff>
    </xdr:from>
    <xdr:to>
      <xdr:col>12</xdr:col>
      <xdr:colOff>90714</xdr:colOff>
      <xdr:row>30</xdr:row>
      <xdr:rowOff>170090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483303" y="5522233"/>
          <a:ext cx="3673929" cy="374196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3- On obtient</a:t>
          </a:r>
          <a:r>
            <a:rPr lang="fr-FR" sz="1100" baseline="0"/>
            <a:t> le coefficient k = Q / P = 0,693</a:t>
          </a:r>
          <a:endParaRPr lang="fr-FR" sz="1100"/>
        </a:p>
      </xdr:txBody>
    </xdr:sp>
    <xdr:clientData/>
  </xdr:twoCellAnchor>
  <xdr:twoCellAnchor>
    <xdr:from>
      <xdr:col>12</xdr:col>
      <xdr:colOff>90714</xdr:colOff>
      <xdr:row>27</xdr:row>
      <xdr:rowOff>158750</xdr:rowOff>
    </xdr:from>
    <xdr:to>
      <xdr:col>13</xdr:col>
      <xdr:colOff>34018</xdr:colOff>
      <xdr:row>29</xdr:row>
      <xdr:rowOff>11340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 flipV="1">
          <a:off x="6157232" y="5306786"/>
          <a:ext cx="464911" cy="23812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82</xdr:row>
      <xdr:rowOff>45357</xdr:rowOff>
    </xdr:from>
    <xdr:to>
      <xdr:col>5</xdr:col>
      <xdr:colOff>158750</xdr:colOff>
      <xdr:row>83</xdr:row>
      <xdr:rowOff>22679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CxnSpPr/>
      </xdr:nvCxnSpPr>
      <xdr:spPr>
        <a:xfrm flipV="1">
          <a:off x="1973036" y="14741071"/>
          <a:ext cx="600982" cy="1700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328838</xdr:colOff>
      <xdr:row>66</xdr:row>
      <xdr:rowOff>56697</xdr:rowOff>
    </xdr:from>
    <xdr:to>
      <xdr:col>20</xdr:col>
      <xdr:colOff>295981</xdr:colOff>
      <xdr:row>68</xdr:row>
      <xdr:rowOff>113393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6395356" y="12756697"/>
          <a:ext cx="4140000" cy="442232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4- On a mesuré </a:t>
          </a:r>
          <a:r>
            <a:rPr lang="fr-FR" sz="1100" baseline="0"/>
            <a:t>une puissance de 2000W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relèvement du facteur de puissance </a:t>
          </a:r>
          <a:endParaRPr lang="fr-FR" sz="1100"/>
        </a:p>
      </xdr:txBody>
    </xdr:sp>
    <xdr:clientData/>
  </xdr:twoCellAnchor>
  <xdr:twoCellAnchor>
    <xdr:from>
      <xdr:col>5</xdr:col>
      <xdr:colOff>238126</xdr:colOff>
      <xdr:row>67</xdr:row>
      <xdr:rowOff>0</xdr:rowOff>
    </xdr:from>
    <xdr:to>
      <xdr:col>12</xdr:col>
      <xdr:colOff>317500</xdr:colOff>
      <xdr:row>67</xdr:row>
      <xdr:rowOff>124732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CxnSpPr/>
      </xdr:nvCxnSpPr>
      <xdr:spPr>
        <a:xfrm flipH="1">
          <a:off x="2653394" y="12892768"/>
          <a:ext cx="3730624" cy="124732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328838</xdr:colOff>
      <xdr:row>70</xdr:row>
      <xdr:rowOff>68036</xdr:rowOff>
    </xdr:from>
    <xdr:to>
      <xdr:col>20</xdr:col>
      <xdr:colOff>295981</xdr:colOff>
      <xdr:row>72</xdr:row>
      <xdr:rowOff>91282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6395356" y="13539107"/>
          <a:ext cx="4140000" cy="442800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5- On a mesuré </a:t>
          </a:r>
          <a:r>
            <a:rPr lang="fr-FR" sz="1100" baseline="0"/>
            <a:t>une tension de 400V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relevement du facteur de puissance </a:t>
          </a:r>
          <a:endParaRPr lang="fr-FR" sz="1100"/>
        </a:p>
      </xdr:txBody>
    </xdr:sp>
    <xdr:clientData/>
  </xdr:twoCellAnchor>
  <xdr:twoCellAnchor>
    <xdr:from>
      <xdr:col>5</xdr:col>
      <xdr:colOff>238125</xdr:colOff>
      <xdr:row>70</xdr:row>
      <xdr:rowOff>136072</xdr:rowOff>
    </xdr:from>
    <xdr:to>
      <xdr:col>12</xdr:col>
      <xdr:colOff>317500</xdr:colOff>
      <xdr:row>70</xdr:row>
      <xdr:rowOff>204107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CxnSpPr/>
      </xdr:nvCxnSpPr>
      <xdr:spPr>
        <a:xfrm flipH="1" flipV="1">
          <a:off x="2653393" y="13607143"/>
          <a:ext cx="3730625" cy="6803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</xdr:colOff>
      <xdr:row>74</xdr:row>
      <xdr:rowOff>45357</xdr:rowOff>
    </xdr:from>
    <xdr:to>
      <xdr:col>21</xdr:col>
      <xdr:colOff>1160</xdr:colOff>
      <xdr:row>76</xdr:row>
      <xdr:rowOff>101004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6622142" y="14128750"/>
          <a:ext cx="4140000" cy="475200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6- On calcule</a:t>
          </a:r>
          <a:r>
            <a:rPr lang="fr-FR" sz="1100" baseline="0"/>
            <a:t> la puissance réactive que la batterie de condensateurs doit compenser : Q</a:t>
          </a:r>
          <a:r>
            <a:rPr lang="fr-FR" sz="1100" baseline="-25000"/>
            <a:t>batt. cond</a:t>
          </a:r>
          <a:r>
            <a:rPr lang="fr-FR" sz="1100" baseline="0"/>
            <a:t> = k * P (k obtenu à l'aide du tableau)</a:t>
          </a:r>
          <a:endParaRPr lang="fr-FR" sz="1100"/>
        </a:p>
      </xdr:txBody>
    </xdr:sp>
    <xdr:clientData/>
  </xdr:twoCellAnchor>
  <xdr:twoCellAnchor>
    <xdr:from>
      <xdr:col>5</xdr:col>
      <xdr:colOff>464910</xdr:colOff>
      <xdr:row>74</xdr:row>
      <xdr:rowOff>113393</xdr:rowOff>
    </xdr:from>
    <xdr:to>
      <xdr:col>13</xdr:col>
      <xdr:colOff>22678</xdr:colOff>
      <xdr:row>74</xdr:row>
      <xdr:rowOff>181428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CxnSpPr/>
      </xdr:nvCxnSpPr>
      <xdr:spPr>
        <a:xfrm flipH="1" flipV="1">
          <a:off x="2880178" y="14196786"/>
          <a:ext cx="3730625" cy="6803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430890</xdr:colOff>
      <xdr:row>82</xdr:row>
      <xdr:rowOff>102054</xdr:rowOff>
    </xdr:from>
    <xdr:to>
      <xdr:col>21</xdr:col>
      <xdr:colOff>398033</xdr:colOff>
      <xdr:row>85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7019015" y="15795625"/>
          <a:ext cx="4140000" cy="476250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7- On choisit un couplage des condensateurs (en étoile) en fonction de la tension réseau et de la tension supportable par le condensateur</a:t>
          </a:r>
        </a:p>
      </xdr:txBody>
    </xdr:sp>
    <xdr:clientData/>
  </xdr:twoCellAnchor>
  <xdr:twoCellAnchor>
    <xdr:from>
      <xdr:col>6</xdr:col>
      <xdr:colOff>340178</xdr:colOff>
      <xdr:row>82</xdr:row>
      <xdr:rowOff>170090</xdr:rowOff>
    </xdr:from>
    <xdr:to>
      <xdr:col>13</xdr:col>
      <xdr:colOff>419553</xdr:colOff>
      <xdr:row>83</xdr:row>
      <xdr:rowOff>45357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3277053" y="14865804"/>
          <a:ext cx="3730625" cy="6803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158748</xdr:colOff>
      <xdr:row>85</xdr:row>
      <xdr:rowOff>136071</xdr:rowOff>
    </xdr:from>
    <xdr:to>
      <xdr:col>21</xdr:col>
      <xdr:colOff>125891</xdr:colOff>
      <xdr:row>88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6746873" y="15410089"/>
          <a:ext cx="4140000" cy="476250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8- On en déduit la tension aux bornes d'un condensateur</a:t>
          </a:r>
        </a:p>
        <a:p>
          <a:r>
            <a:rPr lang="fr-FR" sz="1100" baseline="0"/>
            <a:t> U</a:t>
          </a:r>
          <a:r>
            <a:rPr lang="fr-FR" sz="1100" baseline="-25000"/>
            <a:t>cond</a:t>
          </a:r>
          <a:r>
            <a:rPr lang="fr-FR" sz="1100" baseline="0"/>
            <a:t> = U</a:t>
          </a:r>
          <a:r>
            <a:rPr lang="fr-FR" sz="1100" baseline="-25000"/>
            <a:t>res</a:t>
          </a:r>
          <a:r>
            <a:rPr lang="fr-FR" sz="1100" baseline="0"/>
            <a:t> / </a:t>
          </a:r>
          <a:r>
            <a:rPr lang="fr-FR" sz="1100" baseline="0">
              <a:sym typeface="Symbol" panose="05050102010706020507" pitchFamily="18" charset="2"/>
            </a:rPr>
            <a:t></a:t>
          </a:r>
          <a:r>
            <a:rPr lang="fr-FR" sz="1100" baseline="0"/>
            <a:t>3</a:t>
          </a:r>
          <a:endParaRPr lang="fr-FR" sz="1100" baseline="30000"/>
        </a:p>
      </xdr:txBody>
    </xdr:sp>
    <xdr:clientData/>
  </xdr:twoCellAnchor>
  <xdr:twoCellAnchor>
    <xdr:from>
      <xdr:col>6</xdr:col>
      <xdr:colOff>68035</xdr:colOff>
      <xdr:row>85</xdr:row>
      <xdr:rowOff>204107</xdr:rowOff>
    </xdr:from>
    <xdr:to>
      <xdr:col>13</xdr:col>
      <xdr:colOff>147410</xdr:colOff>
      <xdr:row>86</xdr:row>
      <xdr:rowOff>45356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 flipV="1">
          <a:off x="3004910" y="15478125"/>
          <a:ext cx="3730625" cy="6803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158748</xdr:colOff>
      <xdr:row>88</xdr:row>
      <xdr:rowOff>90714</xdr:rowOff>
    </xdr:from>
    <xdr:to>
      <xdr:col>21</xdr:col>
      <xdr:colOff>125891</xdr:colOff>
      <xdr:row>90</xdr:row>
      <xdr:rowOff>181428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6746873" y="15977053"/>
          <a:ext cx="4140000" cy="476250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9- On calcul la valeur d'un condensateur C = Q</a:t>
          </a:r>
          <a:r>
            <a:rPr lang="fr-FR" sz="1100" baseline="-25000"/>
            <a:t>batt. cond</a:t>
          </a:r>
          <a:r>
            <a:rPr lang="fr-FR" sz="1100"/>
            <a:t> / (2*</a:t>
          </a:r>
          <a:r>
            <a:rPr lang="fr-FR" sz="1100">
              <a:sym typeface="Symbol" panose="05050102010706020507" pitchFamily="18" charset="2"/>
            </a:rPr>
            <a:t>*f*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fr-FR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cond</a:t>
          </a:r>
          <a:r>
            <a:rPr lang="fr-FR" sz="1100" baseline="30000"/>
            <a:t>2</a:t>
          </a:r>
          <a:r>
            <a:rPr lang="fr-FR" sz="1100"/>
            <a:t>)</a:t>
          </a:r>
          <a:endParaRPr lang="fr-FR" sz="1100" baseline="30000"/>
        </a:p>
      </xdr:txBody>
    </xdr:sp>
    <xdr:clientData/>
  </xdr:twoCellAnchor>
  <xdr:twoCellAnchor>
    <xdr:from>
      <xdr:col>6</xdr:col>
      <xdr:colOff>68035</xdr:colOff>
      <xdr:row>88</xdr:row>
      <xdr:rowOff>158750</xdr:rowOff>
    </xdr:from>
    <xdr:to>
      <xdr:col>13</xdr:col>
      <xdr:colOff>147410</xdr:colOff>
      <xdr:row>89</xdr:row>
      <xdr:rowOff>34017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CxnSpPr/>
      </xdr:nvCxnSpPr>
      <xdr:spPr>
        <a:xfrm flipH="1" flipV="1">
          <a:off x="3004910" y="16045089"/>
          <a:ext cx="3730625" cy="6803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</xdr:colOff>
      <xdr:row>78</xdr:row>
      <xdr:rowOff>68036</xdr:rowOff>
    </xdr:from>
    <xdr:to>
      <xdr:col>21</xdr:col>
      <xdr:colOff>1160</xdr:colOff>
      <xdr:row>80</xdr:row>
      <xdr:rowOff>123682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6622142" y="14956518"/>
          <a:ext cx="4140000" cy="475200"/>
        </a:xfrm>
        <a:prstGeom prst="rect">
          <a:avLst/>
        </a:prstGeom>
        <a:solidFill>
          <a:schemeClr val="lt1"/>
        </a:solidFill>
        <a:ln w="381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7-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système est un système triphasé. </a:t>
          </a:r>
          <a:r>
            <a:rPr lang="fr-FR" sz="1100"/>
            <a:t>On calcule</a:t>
          </a:r>
          <a:r>
            <a:rPr lang="fr-FR" sz="1100" baseline="0"/>
            <a:t> la puissance réactive que 1 condensateur doit compenser : Q</a:t>
          </a:r>
          <a:r>
            <a:rPr lang="fr-FR" sz="1100" baseline="-25000"/>
            <a:t>batt. cond</a:t>
          </a:r>
          <a:r>
            <a:rPr lang="fr-FR" sz="1100" baseline="0"/>
            <a:t> =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</a:t>
          </a:r>
          <a:r>
            <a:rPr lang="fr-FR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batt. cond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/ 3</a:t>
          </a:r>
          <a:endParaRPr lang="fr-FR" sz="1100"/>
        </a:p>
      </xdr:txBody>
    </xdr:sp>
    <xdr:clientData/>
  </xdr:twoCellAnchor>
  <xdr:twoCellAnchor>
    <xdr:from>
      <xdr:col>5</xdr:col>
      <xdr:colOff>464910</xdr:colOff>
      <xdr:row>78</xdr:row>
      <xdr:rowOff>136072</xdr:rowOff>
    </xdr:from>
    <xdr:to>
      <xdr:col>13</xdr:col>
      <xdr:colOff>22678</xdr:colOff>
      <xdr:row>78</xdr:row>
      <xdr:rowOff>204107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CxnSpPr/>
      </xdr:nvCxnSpPr>
      <xdr:spPr>
        <a:xfrm flipH="1" flipV="1">
          <a:off x="2880178" y="15024554"/>
          <a:ext cx="3730625" cy="68035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158750</xdr:colOff>
      <xdr:row>19</xdr:row>
      <xdr:rowOff>56696</xdr:rowOff>
    </xdr:from>
    <xdr:to>
      <xdr:col>18</xdr:col>
      <xdr:colOff>22678</xdr:colOff>
      <xdr:row>35</xdr:row>
      <xdr:rowOff>136071</xdr:rowOff>
    </xdr:to>
    <xdr:sp macro="" textlink="">
      <xdr:nvSpPr>
        <xdr:cNvPr id="32" name="Flèche vers le bas 31"/>
        <xdr:cNvSpPr/>
      </xdr:nvSpPr>
      <xdr:spPr>
        <a:xfrm>
          <a:off x="7790089" y="3662589"/>
          <a:ext cx="1428750" cy="31863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215446</xdr:colOff>
      <xdr:row>22</xdr:row>
      <xdr:rowOff>136071</xdr:rowOff>
    </xdr:from>
    <xdr:to>
      <xdr:col>20</xdr:col>
      <xdr:colOff>215446</xdr:colOff>
      <xdr:row>28</xdr:row>
      <xdr:rowOff>147410</xdr:rowOff>
    </xdr:to>
    <xdr:sp macro="" textlink="">
      <xdr:nvSpPr>
        <xdr:cNvPr id="33" name="ZoneTexte 32"/>
        <xdr:cNvSpPr txBox="1"/>
      </xdr:nvSpPr>
      <xdr:spPr>
        <a:xfrm>
          <a:off x="8890000" y="4320267"/>
          <a:ext cx="1564821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  <a:p>
          <a:endParaRPr lang="fr-FR" sz="1100"/>
        </a:p>
        <a:p>
          <a:r>
            <a:rPr lang="fr-FR" sz="1100"/>
            <a:t>Suite de la méthode,</a:t>
          </a:r>
          <a:r>
            <a:rPr lang="fr-FR" sz="1100" baseline="0"/>
            <a:t> voir après le tableau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showGridLines="0" tabSelected="1" zoomScale="122" workbookViewId="0">
      <selection activeCell="L35" sqref="L35"/>
    </sheetView>
  </sheetViews>
  <sheetFormatPr baseColWidth="10" defaultRowHeight="15" x14ac:dyDescent="0.25"/>
  <cols>
    <col min="1" max="1" width="11.42578125" customWidth="1"/>
  </cols>
  <sheetData>
    <row r="1" spans="1:10" ht="21" x14ac:dyDescent="0.3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89"/>
  <sheetViews>
    <sheetView showGridLines="0" zoomScale="84" workbookViewId="0">
      <selection activeCell="F4" sqref="F4:Z4"/>
    </sheetView>
  </sheetViews>
  <sheetFormatPr baseColWidth="10" defaultRowHeight="15" x14ac:dyDescent="0.25"/>
  <cols>
    <col min="1" max="1" width="1.140625" customWidth="1"/>
    <col min="2" max="2" width="6.85546875" style="1" customWidth="1"/>
    <col min="3" max="3" width="6.85546875" style="2" customWidth="1"/>
    <col min="4" max="4" width="14.85546875" customWidth="1"/>
    <col min="5" max="5" width="6.7109375" customWidth="1"/>
    <col min="6" max="26" width="7.85546875" customWidth="1"/>
  </cols>
  <sheetData>
    <row r="1" spans="2:26" ht="6" customHeight="1" thickBot="1" x14ac:dyDescent="0.3">
      <c r="C1" s="5"/>
    </row>
    <row r="2" spans="2:26" x14ac:dyDescent="0.25">
      <c r="B2" s="38" t="s">
        <v>0</v>
      </c>
      <c r="C2" s="39"/>
      <c r="D2" s="42" t="s">
        <v>3</v>
      </c>
      <c r="E2" s="4" t="s">
        <v>4</v>
      </c>
      <c r="F2" s="14">
        <f t="shared" ref="F2:Z2" si="0">TAN(ACOS(F3))</f>
        <v>0.750000000000005</v>
      </c>
      <c r="G2" s="14">
        <f t="shared" si="0"/>
        <v>0.72398750179732585</v>
      </c>
      <c r="H2" s="14">
        <f t="shared" si="0"/>
        <v>0.69800429371972161</v>
      </c>
      <c r="I2" s="14">
        <f t="shared" si="0"/>
        <v>0.67200408517515409</v>
      </c>
      <c r="J2" s="14">
        <f t="shared" si="0"/>
        <v>0.64593618886907855</v>
      </c>
      <c r="K2" s="14">
        <f t="shared" si="0"/>
        <v>0.6197443384031075</v>
      </c>
      <c r="L2" s="14">
        <f t="shared" si="0"/>
        <v>0.59336515451968308</v>
      </c>
      <c r="M2" s="14">
        <f t="shared" si="0"/>
        <v>0.56672611658028338</v>
      </c>
      <c r="N2" s="14">
        <f t="shared" si="0"/>
        <v>0.53974282213809255</v>
      </c>
      <c r="O2" s="14">
        <f t="shared" si="0"/>
        <v>0.51231519618778065</v>
      </c>
      <c r="P2" s="14">
        <f t="shared" si="0"/>
        <v>0.48432210483785804</v>
      </c>
      <c r="Q2" s="14">
        <f t="shared" si="0"/>
        <v>0.45561346025556332</v>
      </c>
      <c r="R2" s="14">
        <f t="shared" si="0"/>
        <v>0.42599821613621086</v>
      </c>
      <c r="S2" s="14">
        <f t="shared" si="0"/>
        <v>0.39522528923633088</v>
      </c>
      <c r="T2" s="14">
        <f t="shared" si="0"/>
        <v>0.3629515342389884</v>
      </c>
      <c r="U2" s="14">
        <f t="shared" si="0"/>
        <v>0.32868410517887381</v>
      </c>
      <c r="V2" s="14">
        <f t="shared" si="0"/>
        <v>0.29166666666667818</v>
      </c>
      <c r="W2" s="14">
        <f t="shared" si="0"/>
        <v>0.25062362435348162</v>
      </c>
      <c r="X2" s="14">
        <f t="shared" si="0"/>
        <v>0.20305866063401967</v>
      </c>
      <c r="Y2" s="14">
        <f t="shared" si="0"/>
        <v>0.14249228262290931</v>
      </c>
      <c r="Z2" s="15">
        <f t="shared" si="0"/>
        <v>7.7428704781113015E-8</v>
      </c>
    </row>
    <row r="3" spans="2:26" ht="17.45" customHeight="1" thickBot="1" x14ac:dyDescent="0.3">
      <c r="B3" s="40"/>
      <c r="C3" s="41"/>
      <c r="D3" s="43"/>
      <c r="E3" s="3" t="s">
        <v>5</v>
      </c>
      <c r="F3" s="16">
        <v>0.79999999999999805</v>
      </c>
      <c r="G3" s="16">
        <v>0.80999999999999805</v>
      </c>
      <c r="H3" s="16">
        <v>0.81999999999999795</v>
      </c>
      <c r="I3" s="16">
        <v>0.82999999999999796</v>
      </c>
      <c r="J3" s="16">
        <v>0.83999999999999797</v>
      </c>
      <c r="K3" s="16">
        <v>0.84999999999999798</v>
      </c>
      <c r="L3" s="16">
        <v>0.85999999999999799</v>
      </c>
      <c r="M3" s="16">
        <v>0.869999999999998</v>
      </c>
      <c r="N3" s="16">
        <v>0.87999999999999801</v>
      </c>
      <c r="O3" s="16">
        <v>0.88999999999999801</v>
      </c>
      <c r="P3" s="16">
        <v>0.89999999999999802</v>
      </c>
      <c r="Q3" s="16">
        <v>0.90999999999999803</v>
      </c>
      <c r="R3" s="16">
        <v>0.91999999999999804</v>
      </c>
      <c r="S3" s="16">
        <v>0.92999999999999805</v>
      </c>
      <c r="T3" s="16">
        <v>0.93999999999999695</v>
      </c>
      <c r="U3" s="16">
        <v>0.94999999999999696</v>
      </c>
      <c r="V3" s="16">
        <v>0.95999999999999697</v>
      </c>
      <c r="W3" s="16">
        <v>0.96999999999999698</v>
      </c>
      <c r="X3" s="16">
        <v>0.97999999999999698</v>
      </c>
      <c r="Y3" s="16">
        <v>0.98999999999999699</v>
      </c>
      <c r="Z3" s="17">
        <v>0.999999999999997</v>
      </c>
    </row>
    <row r="4" spans="2:26" ht="18" x14ac:dyDescent="0.35">
      <c r="B4" s="8" t="s">
        <v>1</v>
      </c>
      <c r="C4" s="9" t="s">
        <v>2</v>
      </c>
      <c r="D4" s="44"/>
      <c r="E4" s="45"/>
      <c r="F4" s="50" t="s">
        <v>24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2:26" x14ac:dyDescent="0.25">
      <c r="B5" s="10">
        <f>TAN(ACOS(C5))</f>
        <v>2.2912878474779195</v>
      </c>
      <c r="C5" s="11">
        <v>0.4</v>
      </c>
      <c r="D5" s="46"/>
      <c r="E5" s="47"/>
      <c r="F5" s="18">
        <f t="shared" ref="F5:U20" si="1">IF(($B5-F$2)&lt;0,"",$B5-F$2)</f>
        <v>1.5412878474779146</v>
      </c>
      <c r="G5" s="18">
        <f t="shared" si="1"/>
        <v>1.5673003456805936</v>
      </c>
      <c r="H5" s="18">
        <f t="shared" si="1"/>
        <v>1.593283553758198</v>
      </c>
      <c r="I5" s="18">
        <f t="shared" si="1"/>
        <v>1.6192837623027654</v>
      </c>
      <c r="J5" s="18">
        <f t="shared" si="1"/>
        <v>1.645351658608841</v>
      </c>
      <c r="K5" s="18">
        <f t="shared" si="1"/>
        <v>1.6715435090748119</v>
      </c>
      <c r="L5" s="18">
        <f t="shared" si="1"/>
        <v>1.6979226929582363</v>
      </c>
      <c r="M5" s="18">
        <f t="shared" si="1"/>
        <v>1.7245617308976362</v>
      </c>
      <c r="N5" s="18">
        <f t="shared" si="1"/>
        <v>1.7515450253398268</v>
      </c>
      <c r="O5" s="18">
        <f t="shared" si="1"/>
        <v>1.7789726512901387</v>
      </c>
      <c r="P5" s="18">
        <f t="shared" si="1"/>
        <v>1.8069657426400614</v>
      </c>
      <c r="Q5" s="18">
        <f t="shared" si="1"/>
        <v>1.8356743872223562</v>
      </c>
      <c r="R5" s="18">
        <f t="shared" si="1"/>
        <v>1.8652896313417087</v>
      </c>
      <c r="S5" s="18">
        <f t="shared" si="1"/>
        <v>1.8960625582415886</v>
      </c>
      <c r="T5" s="18">
        <f t="shared" si="1"/>
        <v>1.9283363132389311</v>
      </c>
      <c r="U5" s="18">
        <f t="shared" si="1"/>
        <v>1.9626037422990457</v>
      </c>
      <c r="V5" s="18">
        <f t="shared" ref="V5:Z19" si="2">IF(($B5-V$2)&lt;0,"",$B5-V$2)</f>
        <v>1.9996211808112414</v>
      </c>
      <c r="W5" s="18">
        <f t="shared" si="2"/>
        <v>2.0406642231244376</v>
      </c>
      <c r="X5" s="18">
        <f t="shared" si="2"/>
        <v>2.0882291868438996</v>
      </c>
      <c r="Y5" s="18">
        <f t="shared" si="2"/>
        <v>2.1487955648550101</v>
      </c>
      <c r="Z5" s="18">
        <f t="shared" si="2"/>
        <v>2.2912877700492147</v>
      </c>
    </row>
    <row r="6" spans="2:26" x14ac:dyDescent="0.25">
      <c r="B6" s="10">
        <f t="shared" ref="B6:B65" si="3">TAN(ACOS(C6))</f>
        <v>2.2245988348924026</v>
      </c>
      <c r="C6" s="11">
        <v>0.41</v>
      </c>
      <c r="D6" s="46"/>
      <c r="E6" s="47"/>
      <c r="F6" s="18">
        <f t="shared" si="1"/>
        <v>1.4745988348923977</v>
      </c>
      <c r="G6" s="18">
        <f t="shared" si="1"/>
        <v>1.5006113330950768</v>
      </c>
      <c r="H6" s="18">
        <f t="shared" si="1"/>
        <v>1.5265945411726811</v>
      </c>
      <c r="I6" s="18">
        <f t="shared" si="1"/>
        <v>1.5525947497172485</v>
      </c>
      <c r="J6" s="18">
        <f t="shared" si="1"/>
        <v>1.5786626460233242</v>
      </c>
      <c r="K6" s="18">
        <f t="shared" si="1"/>
        <v>1.604854496489295</v>
      </c>
      <c r="L6" s="18">
        <f t="shared" si="1"/>
        <v>1.6312336803727194</v>
      </c>
      <c r="M6" s="18">
        <f t="shared" si="1"/>
        <v>1.6578727183121194</v>
      </c>
      <c r="N6" s="18">
        <f t="shared" si="1"/>
        <v>1.68485601275431</v>
      </c>
      <c r="O6" s="18">
        <f t="shared" si="1"/>
        <v>1.7122836387046219</v>
      </c>
      <c r="P6" s="18">
        <f t="shared" si="1"/>
        <v>1.7402767300545445</v>
      </c>
      <c r="Q6" s="18">
        <f t="shared" si="1"/>
        <v>1.7689853746368394</v>
      </c>
      <c r="R6" s="18">
        <f t="shared" si="1"/>
        <v>1.7986006187561918</v>
      </c>
      <c r="S6" s="18">
        <f t="shared" si="1"/>
        <v>1.8293735456560718</v>
      </c>
      <c r="T6" s="18">
        <f t="shared" si="1"/>
        <v>1.8616473006534142</v>
      </c>
      <c r="U6" s="18">
        <f t="shared" si="1"/>
        <v>1.8959147297135288</v>
      </c>
      <c r="V6" s="18">
        <f t="shared" si="2"/>
        <v>1.9329321682257246</v>
      </c>
      <c r="W6" s="18">
        <f t="shared" si="2"/>
        <v>1.973975210538921</v>
      </c>
      <c r="X6" s="18">
        <f t="shared" si="2"/>
        <v>2.0215401742583827</v>
      </c>
      <c r="Y6" s="18">
        <f t="shared" si="2"/>
        <v>2.0821065522694933</v>
      </c>
      <c r="Z6" s="19">
        <f t="shared" si="2"/>
        <v>2.2245987574636978</v>
      </c>
    </row>
    <row r="7" spans="2:26" x14ac:dyDescent="0.25">
      <c r="B7" s="10">
        <f t="shared" si="3"/>
        <v>2.1607716770549379</v>
      </c>
      <c r="C7" s="11">
        <v>0.42</v>
      </c>
      <c r="D7" s="46"/>
      <c r="E7" s="47"/>
      <c r="F7" s="18">
        <f t="shared" si="1"/>
        <v>1.410771677054933</v>
      </c>
      <c r="G7" s="18">
        <f t="shared" si="1"/>
        <v>1.436784175257612</v>
      </c>
      <c r="H7" s="18">
        <f t="shared" si="1"/>
        <v>1.4627673833352164</v>
      </c>
      <c r="I7" s="18">
        <f t="shared" si="1"/>
        <v>1.4887675918797838</v>
      </c>
      <c r="J7" s="18">
        <f t="shared" si="1"/>
        <v>1.5148354881858594</v>
      </c>
      <c r="K7" s="18">
        <f t="shared" si="1"/>
        <v>1.5410273386518303</v>
      </c>
      <c r="L7" s="18">
        <f t="shared" si="1"/>
        <v>1.5674065225352547</v>
      </c>
      <c r="M7" s="18">
        <f t="shared" si="1"/>
        <v>1.5940455604746546</v>
      </c>
      <c r="N7" s="18">
        <f t="shared" si="1"/>
        <v>1.6210288549168452</v>
      </c>
      <c r="O7" s="18">
        <f t="shared" si="1"/>
        <v>1.6484564808671571</v>
      </c>
      <c r="P7" s="18">
        <f t="shared" si="1"/>
        <v>1.6764495722170798</v>
      </c>
      <c r="Q7" s="18">
        <f t="shared" si="1"/>
        <v>1.7051582167993746</v>
      </c>
      <c r="R7" s="18">
        <f t="shared" si="1"/>
        <v>1.7347734609187271</v>
      </c>
      <c r="S7" s="18">
        <f t="shared" si="1"/>
        <v>1.7655463878186071</v>
      </c>
      <c r="T7" s="18">
        <f t="shared" si="1"/>
        <v>1.7978201428159495</v>
      </c>
      <c r="U7" s="18">
        <f t="shared" si="1"/>
        <v>1.8320875718760641</v>
      </c>
      <c r="V7" s="18">
        <f t="shared" si="2"/>
        <v>1.8691050103882598</v>
      </c>
      <c r="W7" s="18">
        <f t="shared" si="2"/>
        <v>1.9101480527014563</v>
      </c>
      <c r="X7" s="18">
        <f t="shared" si="2"/>
        <v>1.9577130164209182</v>
      </c>
      <c r="Y7" s="18">
        <f t="shared" si="2"/>
        <v>2.0182793944320285</v>
      </c>
      <c r="Z7" s="19">
        <f t="shared" si="2"/>
        <v>2.1607715996262331</v>
      </c>
    </row>
    <row r="8" spans="2:26" x14ac:dyDescent="0.25">
      <c r="B8" s="10">
        <f t="shared" si="3"/>
        <v>2.0996020638189137</v>
      </c>
      <c r="C8" s="11">
        <v>0.43</v>
      </c>
      <c r="D8" s="46"/>
      <c r="E8" s="47"/>
      <c r="F8" s="18">
        <f t="shared" si="1"/>
        <v>1.3496020638189088</v>
      </c>
      <c r="G8" s="18">
        <f t="shared" si="1"/>
        <v>1.3756145620215878</v>
      </c>
      <c r="H8" s="18">
        <f t="shared" si="1"/>
        <v>1.4015977700991922</v>
      </c>
      <c r="I8" s="18">
        <f t="shared" si="1"/>
        <v>1.4275979786437596</v>
      </c>
      <c r="J8" s="18">
        <f t="shared" si="1"/>
        <v>1.4536658749498352</v>
      </c>
      <c r="K8" s="18">
        <f t="shared" si="1"/>
        <v>1.4798577254158061</v>
      </c>
      <c r="L8" s="18">
        <f t="shared" si="1"/>
        <v>1.5062369092992305</v>
      </c>
      <c r="M8" s="18">
        <f t="shared" si="1"/>
        <v>1.5328759472386304</v>
      </c>
      <c r="N8" s="18">
        <f t="shared" si="1"/>
        <v>1.559859241680821</v>
      </c>
      <c r="O8" s="18">
        <f t="shared" si="1"/>
        <v>1.5872868676311329</v>
      </c>
      <c r="P8" s="18">
        <f t="shared" si="1"/>
        <v>1.6152799589810556</v>
      </c>
      <c r="Q8" s="18">
        <f t="shared" si="1"/>
        <v>1.6439886035633504</v>
      </c>
      <c r="R8" s="18">
        <f t="shared" si="1"/>
        <v>1.6736038476827029</v>
      </c>
      <c r="S8" s="18">
        <f t="shared" si="1"/>
        <v>1.7043767745825829</v>
      </c>
      <c r="T8" s="18">
        <f t="shared" si="1"/>
        <v>1.7366505295799253</v>
      </c>
      <c r="U8" s="18">
        <f t="shared" si="1"/>
        <v>1.7709179586400399</v>
      </c>
      <c r="V8" s="18">
        <f t="shared" si="2"/>
        <v>1.8079353971522356</v>
      </c>
      <c r="W8" s="18">
        <f t="shared" si="2"/>
        <v>1.8489784394654321</v>
      </c>
      <c r="X8" s="18">
        <f t="shared" si="2"/>
        <v>1.896543403184894</v>
      </c>
      <c r="Y8" s="18">
        <f t="shared" si="2"/>
        <v>1.9571097811960043</v>
      </c>
      <c r="Z8" s="19">
        <f t="shared" si="2"/>
        <v>2.0996019863902089</v>
      </c>
    </row>
    <row r="9" spans="2:26" x14ac:dyDescent="0.25">
      <c r="B9" s="10">
        <f t="shared" si="3"/>
        <v>2.0409040291494227</v>
      </c>
      <c r="C9" s="11">
        <v>0.44</v>
      </c>
      <c r="D9" s="46"/>
      <c r="E9" s="47"/>
      <c r="F9" s="18">
        <f t="shared" si="1"/>
        <v>1.2909040291494178</v>
      </c>
      <c r="G9" s="18">
        <f t="shared" si="1"/>
        <v>1.3169165273520969</v>
      </c>
      <c r="H9" s="18">
        <f t="shared" si="1"/>
        <v>1.3428997354297012</v>
      </c>
      <c r="I9" s="18">
        <f t="shared" si="1"/>
        <v>1.3688999439742686</v>
      </c>
      <c r="J9" s="18">
        <f t="shared" si="1"/>
        <v>1.3949678402803443</v>
      </c>
      <c r="K9" s="18">
        <f t="shared" si="1"/>
        <v>1.4211596907463151</v>
      </c>
      <c r="L9" s="18">
        <f t="shared" si="1"/>
        <v>1.4475388746297395</v>
      </c>
      <c r="M9" s="18">
        <f t="shared" si="1"/>
        <v>1.4741779125691394</v>
      </c>
      <c r="N9" s="18">
        <f t="shared" si="1"/>
        <v>1.50116120701133</v>
      </c>
      <c r="O9" s="18">
        <f t="shared" si="1"/>
        <v>1.5285888329616419</v>
      </c>
      <c r="P9" s="18">
        <f t="shared" si="1"/>
        <v>1.5565819243115646</v>
      </c>
      <c r="Q9" s="18">
        <f t="shared" si="1"/>
        <v>1.5852905688938594</v>
      </c>
      <c r="R9" s="18">
        <f t="shared" si="1"/>
        <v>1.6149058130132119</v>
      </c>
      <c r="S9" s="18">
        <f t="shared" si="1"/>
        <v>1.6456787399130919</v>
      </c>
      <c r="T9" s="18">
        <f t="shared" si="1"/>
        <v>1.6779524949104343</v>
      </c>
      <c r="U9" s="18">
        <f t="shared" si="1"/>
        <v>1.7122199239705489</v>
      </c>
      <c r="V9" s="18">
        <f t="shared" si="2"/>
        <v>1.7492373624827446</v>
      </c>
      <c r="W9" s="18">
        <f t="shared" si="2"/>
        <v>1.7902804047959411</v>
      </c>
      <c r="X9" s="18">
        <f t="shared" si="2"/>
        <v>1.837845368515403</v>
      </c>
      <c r="Y9" s="18">
        <f t="shared" si="2"/>
        <v>1.8984117465265133</v>
      </c>
      <c r="Z9" s="19">
        <f t="shared" si="2"/>
        <v>2.0409039517207179</v>
      </c>
    </row>
    <row r="10" spans="2:26" x14ac:dyDescent="0.25">
      <c r="B10" s="10">
        <f t="shared" si="3"/>
        <v>1.9845078999435277</v>
      </c>
      <c r="C10" s="11">
        <v>0.45</v>
      </c>
      <c r="D10" s="46"/>
      <c r="E10" s="47"/>
      <c r="F10" s="18">
        <f t="shared" si="1"/>
        <v>1.2345078999435226</v>
      </c>
      <c r="G10" s="18">
        <f t="shared" si="1"/>
        <v>1.2605203981462019</v>
      </c>
      <c r="H10" s="18">
        <f t="shared" si="1"/>
        <v>1.286503606223806</v>
      </c>
      <c r="I10" s="18">
        <f t="shared" si="1"/>
        <v>1.3125038147683736</v>
      </c>
      <c r="J10" s="18">
        <f t="shared" si="1"/>
        <v>1.3385717110744491</v>
      </c>
      <c r="K10" s="18">
        <f t="shared" si="1"/>
        <v>1.3647635615404203</v>
      </c>
      <c r="L10" s="18">
        <f t="shared" si="1"/>
        <v>1.3911427454238448</v>
      </c>
      <c r="M10" s="18">
        <f t="shared" si="1"/>
        <v>1.4177817833632442</v>
      </c>
      <c r="N10" s="18">
        <f t="shared" si="1"/>
        <v>1.4447650778054353</v>
      </c>
      <c r="O10" s="18">
        <f t="shared" si="1"/>
        <v>1.4721927037557472</v>
      </c>
      <c r="P10" s="18">
        <f t="shared" si="1"/>
        <v>1.5001857951056696</v>
      </c>
      <c r="Q10" s="18">
        <f t="shared" si="1"/>
        <v>1.5288944396879645</v>
      </c>
      <c r="R10" s="18">
        <f t="shared" si="1"/>
        <v>1.5585096838073169</v>
      </c>
      <c r="S10" s="18">
        <f t="shared" si="1"/>
        <v>1.5892826107071969</v>
      </c>
      <c r="T10" s="18">
        <f t="shared" si="1"/>
        <v>1.6215563657045393</v>
      </c>
      <c r="U10" s="18">
        <f t="shared" si="1"/>
        <v>1.6558237947646539</v>
      </c>
      <c r="V10" s="18">
        <f t="shared" si="2"/>
        <v>1.6928412332768494</v>
      </c>
      <c r="W10" s="18">
        <f t="shared" si="2"/>
        <v>1.7338842755900461</v>
      </c>
      <c r="X10" s="18">
        <f t="shared" si="2"/>
        <v>1.781449239309508</v>
      </c>
      <c r="Y10" s="18">
        <f t="shared" si="2"/>
        <v>1.8420156173206184</v>
      </c>
      <c r="Z10" s="19">
        <f t="shared" si="2"/>
        <v>1.9845078225148229</v>
      </c>
    </row>
    <row r="11" spans="2:26" x14ac:dyDescent="0.25">
      <c r="B11" s="10">
        <f t="shared" si="3"/>
        <v>1.9302585113411401</v>
      </c>
      <c r="C11" s="11">
        <v>0.46</v>
      </c>
      <c r="D11" s="46"/>
      <c r="E11" s="47"/>
      <c r="F11" s="18">
        <f t="shared" si="1"/>
        <v>1.180258511341135</v>
      </c>
      <c r="G11" s="18">
        <f t="shared" si="1"/>
        <v>1.2062710095438143</v>
      </c>
      <c r="H11" s="18">
        <f t="shared" si="1"/>
        <v>1.2322542176214184</v>
      </c>
      <c r="I11" s="18">
        <f t="shared" si="1"/>
        <v>1.258254426165986</v>
      </c>
      <c r="J11" s="18">
        <f t="shared" si="1"/>
        <v>1.2843223224720615</v>
      </c>
      <c r="K11" s="18">
        <f t="shared" si="1"/>
        <v>1.3105141729380327</v>
      </c>
      <c r="L11" s="18">
        <f t="shared" si="1"/>
        <v>1.3368933568214572</v>
      </c>
      <c r="M11" s="18">
        <f t="shared" si="1"/>
        <v>1.3635323947608566</v>
      </c>
      <c r="N11" s="18">
        <f t="shared" si="1"/>
        <v>1.3905156892030477</v>
      </c>
      <c r="O11" s="18">
        <f t="shared" si="1"/>
        <v>1.4179433151533596</v>
      </c>
      <c r="P11" s="18">
        <f t="shared" si="1"/>
        <v>1.445936406503282</v>
      </c>
      <c r="Q11" s="18">
        <f t="shared" si="1"/>
        <v>1.4746450510855769</v>
      </c>
      <c r="R11" s="18">
        <f t="shared" si="1"/>
        <v>1.5042602952049293</v>
      </c>
      <c r="S11" s="18">
        <f t="shared" si="1"/>
        <v>1.5350332221048093</v>
      </c>
      <c r="T11" s="18">
        <f t="shared" si="1"/>
        <v>1.5673069771021517</v>
      </c>
      <c r="U11" s="18">
        <f t="shared" si="1"/>
        <v>1.6015744061622663</v>
      </c>
      <c r="V11" s="18">
        <f t="shared" si="2"/>
        <v>1.6385918446744618</v>
      </c>
      <c r="W11" s="18">
        <f t="shared" si="2"/>
        <v>1.6796348869876585</v>
      </c>
      <c r="X11" s="18">
        <f t="shared" si="2"/>
        <v>1.7271998507071205</v>
      </c>
      <c r="Y11" s="18">
        <f t="shared" si="2"/>
        <v>1.7877662287182308</v>
      </c>
      <c r="Z11" s="19">
        <f t="shared" si="2"/>
        <v>1.9302584339124353</v>
      </c>
    </row>
    <row r="12" spans="2:26" x14ac:dyDescent="0.25">
      <c r="B12" s="10">
        <f t="shared" si="3"/>
        <v>1.8780136487325407</v>
      </c>
      <c r="C12" s="11">
        <v>0.47</v>
      </c>
      <c r="D12" s="46"/>
      <c r="E12" s="47"/>
      <c r="F12" s="18">
        <f t="shared" si="1"/>
        <v>1.1280136487325358</v>
      </c>
      <c r="G12" s="18">
        <f t="shared" si="1"/>
        <v>1.1540261469352149</v>
      </c>
      <c r="H12" s="18">
        <f t="shared" si="1"/>
        <v>1.1800093550128192</v>
      </c>
      <c r="I12" s="18">
        <f t="shared" si="1"/>
        <v>1.2060095635573866</v>
      </c>
      <c r="J12" s="18">
        <f t="shared" si="1"/>
        <v>1.2320774598634623</v>
      </c>
      <c r="K12" s="18">
        <f t="shared" si="1"/>
        <v>1.2582693103294331</v>
      </c>
      <c r="L12" s="18">
        <f t="shared" si="1"/>
        <v>1.2846484942128575</v>
      </c>
      <c r="M12" s="18">
        <f t="shared" si="1"/>
        <v>1.3112875321522575</v>
      </c>
      <c r="N12" s="18">
        <f t="shared" si="1"/>
        <v>1.3382708265944481</v>
      </c>
      <c r="O12" s="18">
        <f t="shared" si="1"/>
        <v>1.36569845254476</v>
      </c>
      <c r="P12" s="18">
        <f t="shared" si="1"/>
        <v>1.3936915438946826</v>
      </c>
      <c r="Q12" s="18">
        <f t="shared" si="1"/>
        <v>1.4224001884769775</v>
      </c>
      <c r="R12" s="18">
        <f t="shared" si="1"/>
        <v>1.4520154325963299</v>
      </c>
      <c r="S12" s="18">
        <f t="shared" si="1"/>
        <v>1.4827883594962099</v>
      </c>
      <c r="T12" s="18">
        <f t="shared" si="1"/>
        <v>1.5150621144935523</v>
      </c>
      <c r="U12" s="18">
        <f t="shared" si="1"/>
        <v>1.5493295435536669</v>
      </c>
      <c r="V12" s="18">
        <f t="shared" si="2"/>
        <v>1.5863469820658627</v>
      </c>
      <c r="W12" s="18">
        <f t="shared" si="2"/>
        <v>1.6273900243790591</v>
      </c>
      <c r="X12" s="18">
        <f t="shared" si="2"/>
        <v>1.6749549880985211</v>
      </c>
      <c r="Y12" s="18">
        <f t="shared" si="2"/>
        <v>1.7355213661096314</v>
      </c>
      <c r="Z12" s="19">
        <f t="shared" si="2"/>
        <v>1.8780135713038359</v>
      </c>
    </row>
    <row r="13" spans="2:26" x14ac:dyDescent="0.25">
      <c r="B13" s="10">
        <f t="shared" si="3"/>
        <v>1.8276426832884423</v>
      </c>
      <c r="C13" s="11">
        <v>0.48</v>
      </c>
      <c r="D13" s="46"/>
      <c r="E13" s="47"/>
      <c r="F13" s="18">
        <f t="shared" si="1"/>
        <v>1.0776426832884374</v>
      </c>
      <c r="G13" s="18">
        <f t="shared" si="1"/>
        <v>1.1036551814911164</v>
      </c>
      <c r="H13" s="18">
        <f t="shared" si="1"/>
        <v>1.1296383895687208</v>
      </c>
      <c r="I13" s="18">
        <f t="shared" si="1"/>
        <v>1.1556385981132882</v>
      </c>
      <c r="J13" s="18">
        <f t="shared" si="1"/>
        <v>1.1817064944193638</v>
      </c>
      <c r="K13" s="18">
        <f t="shared" si="1"/>
        <v>1.2078983448853347</v>
      </c>
      <c r="L13" s="18">
        <f t="shared" si="1"/>
        <v>1.2342775287687591</v>
      </c>
      <c r="M13" s="18">
        <f t="shared" si="1"/>
        <v>1.260916566708159</v>
      </c>
      <c r="N13" s="18">
        <f t="shared" si="1"/>
        <v>1.2878998611503496</v>
      </c>
      <c r="O13" s="18">
        <f t="shared" si="1"/>
        <v>1.3153274871006615</v>
      </c>
      <c r="P13" s="18">
        <f t="shared" si="1"/>
        <v>1.3433205784505842</v>
      </c>
      <c r="Q13" s="18">
        <f t="shared" si="1"/>
        <v>1.372029223032879</v>
      </c>
      <c r="R13" s="18">
        <f t="shared" si="1"/>
        <v>1.4016444671522315</v>
      </c>
      <c r="S13" s="18">
        <f t="shared" si="1"/>
        <v>1.4324173940521114</v>
      </c>
      <c r="T13" s="18">
        <f t="shared" si="1"/>
        <v>1.4646911490494539</v>
      </c>
      <c r="U13" s="18">
        <f t="shared" si="1"/>
        <v>1.4989585781095685</v>
      </c>
      <c r="V13" s="18">
        <f t="shared" si="2"/>
        <v>1.5359760166217642</v>
      </c>
      <c r="W13" s="18">
        <f t="shared" si="2"/>
        <v>1.5770190589349606</v>
      </c>
      <c r="X13" s="18">
        <f t="shared" si="2"/>
        <v>1.6245840226544226</v>
      </c>
      <c r="Y13" s="18">
        <f t="shared" si="2"/>
        <v>1.6851504006655329</v>
      </c>
      <c r="Z13" s="19">
        <f t="shared" si="2"/>
        <v>1.8276426058597375</v>
      </c>
    </row>
    <row r="14" spans="2:26" x14ac:dyDescent="0.25">
      <c r="B14" s="10">
        <f t="shared" si="3"/>
        <v>1.7790253732406121</v>
      </c>
      <c r="C14" s="11">
        <v>0.49</v>
      </c>
      <c r="D14" s="46"/>
      <c r="E14" s="47"/>
      <c r="F14" s="18">
        <f t="shared" si="1"/>
        <v>1.0290253732406072</v>
      </c>
      <c r="G14" s="18">
        <f t="shared" si="1"/>
        <v>1.0550378714432862</v>
      </c>
      <c r="H14" s="18">
        <f t="shared" si="1"/>
        <v>1.0810210795208905</v>
      </c>
      <c r="I14" s="18">
        <f t="shared" si="1"/>
        <v>1.107021288065458</v>
      </c>
      <c r="J14" s="18">
        <f t="shared" si="1"/>
        <v>1.1330891843715336</v>
      </c>
      <c r="K14" s="18">
        <f t="shared" si="1"/>
        <v>1.1592810348375044</v>
      </c>
      <c r="L14" s="18">
        <f t="shared" si="1"/>
        <v>1.1856602187209289</v>
      </c>
      <c r="M14" s="18">
        <f t="shared" si="1"/>
        <v>1.2122992566603288</v>
      </c>
      <c r="N14" s="18">
        <f t="shared" si="1"/>
        <v>1.2392825511025194</v>
      </c>
      <c r="O14" s="18">
        <f t="shared" si="1"/>
        <v>1.2667101770528313</v>
      </c>
      <c r="P14" s="18">
        <f t="shared" si="1"/>
        <v>1.294703268402754</v>
      </c>
      <c r="Q14" s="18">
        <f t="shared" si="1"/>
        <v>1.3234119129850488</v>
      </c>
      <c r="R14" s="18">
        <f t="shared" si="1"/>
        <v>1.3530271571044012</v>
      </c>
      <c r="S14" s="18">
        <f t="shared" si="1"/>
        <v>1.3838000840042812</v>
      </c>
      <c r="T14" s="18">
        <f t="shared" si="1"/>
        <v>1.4160738390016236</v>
      </c>
      <c r="U14" s="18">
        <f t="shared" si="1"/>
        <v>1.4503412680617382</v>
      </c>
      <c r="V14" s="18">
        <f t="shared" si="2"/>
        <v>1.487358706573934</v>
      </c>
      <c r="W14" s="18">
        <f t="shared" si="2"/>
        <v>1.5284017488871304</v>
      </c>
      <c r="X14" s="18">
        <f t="shared" si="2"/>
        <v>1.5759667126065924</v>
      </c>
      <c r="Y14" s="18">
        <f t="shared" si="2"/>
        <v>1.6365330906177027</v>
      </c>
      <c r="Z14" s="19">
        <f t="shared" si="2"/>
        <v>1.7790252958119073</v>
      </c>
    </row>
    <row r="15" spans="2:26" x14ac:dyDescent="0.25">
      <c r="B15" s="10">
        <f t="shared" si="3"/>
        <v>1.7320508075688767</v>
      </c>
      <c r="C15" s="11">
        <v>0.5</v>
      </c>
      <c r="D15" s="46"/>
      <c r="E15" s="47"/>
      <c r="F15" s="18">
        <f t="shared" si="1"/>
        <v>0.98205080756887175</v>
      </c>
      <c r="G15" s="18">
        <f t="shared" si="1"/>
        <v>1.0080633057715509</v>
      </c>
      <c r="H15" s="18">
        <f t="shared" si="1"/>
        <v>1.0340465138491552</v>
      </c>
      <c r="I15" s="18">
        <f t="shared" si="1"/>
        <v>1.0600467223937227</v>
      </c>
      <c r="J15" s="18">
        <f t="shared" si="1"/>
        <v>1.0861146186997983</v>
      </c>
      <c r="K15" s="18">
        <f t="shared" si="1"/>
        <v>1.1123064691657691</v>
      </c>
      <c r="L15" s="18">
        <f t="shared" si="1"/>
        <v>1.1386856530491936</v>
      </c>
      <c r="M15" s="18">
        <f t="shared" si="1"/>
        <v>1.1653246909885935</v>
      </c>
      <c r="N15" s="18">
        <f t="shared" si="1"/>
        <v>1.1923079854307841</v>
      </c>
      <c r="O15" s="18">
        <f t="shared" si="1"/>
        <v>1.219735611381096</v>
      </c>
      <c r="P15" s="18">
        <f t="shared" si="1"/>
        <v>1.2477287027310187</v>
      </c>
      <c r="Q15" s="18">
        <f t="shared" si="1"/>
        <v>1.2764373473133135</v>
      </c>
      <c r="R15" s="18">
        <f t="shared" si="1"/>
        <v>1.3060525914326659</v>
      </c>
      <c r="S15" s="18">
        <f t="shared" si="1"/>
        <v>1.3368255183325459</v>
      </c>
      <c r="T15" s="18">
        <f t="shared" si="1"/>
        <v>1.3690992733298883</v>
      </c>
      <c r="U15" s="18">
        <f t="shared" si="1"/>
        <v>1.4033667023900029</v>
      </c>
      <c r="V15" s="18">
        <f t="shared" si="2"/>
        <v>1.4403841409021987</v>
      </c>
      <c r="W15" s="18">
        <f t="shared" si="2"/>
        <v>1.4814271832153951</v>
      </c>
      <c r="X15" s="18">
        <f t="shared" si="2"/>
        <v>1.5289921469348571</v>
      </c>
      <c r="Y15" s="18">
        <f t="shared" si="2"/>
        <v>1.5895585249459674</v>
      </c>
      <c r="Z15" s="19">
        <f t="shared" si="2"/>
        <v>1.732050730140172</v>
      </c>
    </row>
    <row r="16" spans="2:26" x14ac:dyDescent="0.25">
      <c r="B16" s="10">
        <f t="shared" si="3"/>
        <v>1.6866164723943478</v>
      </c>
      <c r="C16" s="11">
        <v>0.50999999999999901</v>
      </c>
      <c r="D16" s="46"/>
      <c r="E16" s="47"/>
      <c r="F16" s="18">
        <f t="shared" si="1"/>
        <v>0.93661647239434276</v>
      </c>
      <c r="G16" s="18">
        <f t="shared" si="1"/>
        <v>0.9626289705970219</v>
      </c>
      <c r="H16" s="18">
        <f t="shared" si="1"/>
        <v>0.98861217867462614</v>
      </c>
      <c r="I16" s="18">
        <f t="shared" si="1"/>
        <v>1.0146123872191937</v>
      </c>
      <c r="J16" s="18">
        <f t="shared" si="1"/>
        <v>1.0406802835252691</v>
      </c>
      <c r="K16" s="18">
        <f t="shared" si="1"/>
        <v>1.0668721339912404</v>
      </c>
      <c r="L16" s="18">
        <f t="shared" si="1"/>
        <v>1.0932513178746648</v>
      </c>
      <c r="M16" s="18">
        <f t="shared" si="1"/>
        <v>1.1198903558140643</v>
      </c>
      <c r="N16" s="18">
        <f t="shared" si="1"/>
        <v>1.1468736502562553</v>
      </c>
      <c r="O16" s="18">
        <f t="shared" si="1"/>
        <v>1.1743012762065672</v>
      </c>
      <c r="P16" s="18">
        <f t="shared" si="1"/>
        <v>1.2022943675564897</v>
      </c>
      <c r="Q16" s="18">
        <f t="shared" si="1"/>
        <v>1.2310030121387845</v>
      </c>
      <c r="R16" s="18">
        <f t="shared" si="1"/>
        <v>1.2606182562581369</v>
      </c>
      <c r="S16" s="18">
        <f t="shared" si="1"/>
        <v>1.2913911831580169</v>
      </c>
      <c r="T16" s="18">
        <f t="shared" si="1"/>
        <v>1.3236649381553593</v>
      </c>
      <c r="U16" s="18">
        <f t="shared" si="1"/>
        <v>1.3579323672154739</v>
      </c>
      <c r="V16" s="18">
        <f t="shared" si="2"/>
        <v>1.3949498057276695</v>
      </c>
      <c r="W16" s="18">
        <f t="shared" si="2"/>
        <v>1.4359928480408661</v>
      </c>
      <c r="X16" s="18">
        <f t="shared" si="2"/>
        <v>1.4835578117603281</v>
      </c>
      <c r="Y16" s="18">
        <f t="shared" si="2"/>
        <v>1.5441241897714384</v>
      </c>
      <c r="Z16" s="19">
        <f t="shared" si="2"/>
        <v>1.686616394965643</v>
      </c>
    </row>
    <row r="17" spans="2:26" x14ac:dyDescent="0.25">
      <c r="B17" s="10">
        <f t="shared" si="3"/>
        <v>1.6426274233894367</v>
      </c>
      <c r="C17" s="11">
        <v>0.51999999999999902</v>
      </c>
      <c r="D17" s="46"/>
      <c r="E17" s="47"/>
      <c r="F17" s="18">
        <f t="shared" si="1"/>
        <v>0.89262742338943168</v>
      </c>
      <c r="G17" s="18">
        <f t="shared" si="1"/>
        <v>0.91863992159211083</v>
      </c>
      <c r="H17" s="18">
        <f t="shared" si="1"/>
        <v>0.94462312966971507</v>
      </c>
      <c r="I17" s="18">
        <f t="shared" si="1"/>
        <v>0.97062333821428259</v>
      </c>
      <c r="J17" s="18">
        <f t="shared" si="1"/>
        <v>0.99669123452035813</v>
      </c>
      <c r="K17" s="18">
        <f t="shared" si="1"/>
        <v>1.0228830849863293</v>
      </c>
      <c r="L17" s="18">
        <f t="shared" si="1"/>
        <v>1.0492622688697537</v>
      </c>
      <c r="M17" s="18">
        <f t="shared" si="1"/>
        <v>1.0759013068091532</v>
      </c>
      <c r="N17" s="18">
        <f t="shared" si="1"/>
        <v>1.1028846012513442</v>
      </c>
      <c r="O17" s="18">
        <f t="shared" si="1"/>
        <v>1.1303122272016561</v>
      </c>
      <c r="P17" s="18">
        <f t="shared" si="1"/>
        <v>1.1583053185515786</v>
      </c>
      <c r="Q17" s="18">
        <f t="shared" si="1"/>
        <v>1.1870139631338734</v>
      </c>
      <c r="R17" s="18">
        <f t="shared" si="1"/>
        <v>1.2166292072532259</v>
      </c>
      <c r="S17" s="18">
        <f t="shared" si="1"/>
        <v>1.2474021341531059</v>
      </c>
      <c r="T17" s="18">
        <f t="shared" si="1"/>
        <v>1.2796758891504483</v>
      </c>
      <c r="U17" s="18">
        <f t="shared" si="1"/>
        <v>1.3139433182105629</v>
      </c>
      <c r="V17" s="18">
        <f t="shared" si="2"/>
        <v>1.3509607567227584</v>
      </c>
      <c r="W17" s="18">
        <f t="shared" si="2"/>
        <v>1.3920037990359551</v>
      </c>
      <c r="X17" s="18">
        <f t="shared" si="2"/>
        <v>1.439568762755417</v>
      </c>
      <c r="Y17" s="18">
        <f t="shared" si="2"/>
        <v>1.5001351407665273</v>
      </c>
      <c r="Z17" s="19">
        <f t="shared" si="2"/>
        <v>1.6426273459607319</v>
      </c>
    </row>
    <row r="18" spans="2:26" x14ac:dyDescent="0.25">
      <c r="B18" s="10">
        <f t="shared" si="3"/>
        <v>1.5999955500116152</v>
      </c>
      <c r="C18" s="11">
        <v>0.52999999999999903</v>
      </c>
      <c r="D18" s="46"/>
      <c r="E18" s="47"/>
      <c r="F18" s="18">
        <f t="shared" si="1"/>
        <v>0.8499955500116102</v>
      </c>
      <c r="G18" s="18">
        <f t="shared" si="1"/>
        <v>0.87600804821428935</v>
      </c>
      <c r="H18" s="18">
        <f t="shared" si="1"/>
        <v>0.90199125629189358</v>
      </c>
      <c r="I18" s="18">
        <f t="shared" si="1"/>
        <v>0.92799146483646111</v>
      </c>
      <c r="J18" s="18">
        <f t="shared" si="1"/>
        <v>0.95405936114253664</v>
      </c>
      <c r="K18" s="18">
        <f t="shared" si="1"/>
        <v>0.9802512116085077</v>
      </c>
      <c r="L18" s="18">
        <f t="shared" si="1"/>
        <v>1.006630395491932</v>
      </c>
      <c r="M18" s="18">
        <f t="shared" si="1"/>
        <v>1.0332694334313319</v>
      </c>
      <c r="N18" s="18">
        <f t="shared" si="1"/>
        <v>1.0602527278735225</v>
      </c>
      <c r="O18" s="18">
        <f t="shared" si="1"/>
        <v>1.0876803538238344</v>
      </c>
      <c r="P18" s="18">
        <f t="shared" si="1"/>
        <v>1.1156734451737571</v>
      </c>
      <c r="Q18" s="18">
        <f t="shared" si="1"/>
        <v>1.1443820897560519</v>
      </c>
      <c r="R18" s="18">
        <f t="shared" si="1"/>
        <v>1.1739973338754044</v>
      </c>
      <c r="S18" s="18">
        <f t="shared" si="1"/>
        <v>1.2047702607752844</v>
      </c>
      <c r="T18" s="18">
        <f t="shared" si="1"/>
        <v>1.2370440157726268</v>
      </c>
      <c r="U18" s="18">
        <f t="shared" si="1"/>
        <v>1.2713114448327414</v>
      </c>
      <c r="V18" s="18">
        <f t="shared" si="2"/>
        <v>1.3083288833449371</v>
      </c>
      <c r="W18" s="18">
        <f t="shared" si="2"/>
        <v>1.3493719256581336</v>
      </c>
      <c r="X18" s="18">
        <f t="shared" si="2"/>
        <v>1.3969368893775955</v>
      </c>
      <c r="Y18" s="18">
        <f t="shared" si="2"/>
        <v>1.4575032673887058</v>
      </c>
      <c r="Z18" s="19">
        <f t="shared" si="2"/>
        <v>1.5999954725829104</v>
      </c>
    </row>
    <row r="19" spans="2:26" x14ac:dyDescent="0.25">
      <c r="B19" s="10">
        <f t="shared" si="3"/>
        <v>1.5586389194445083</v>
      </c>
      <c r="C19" s="11">
        <v>0.53999999999999904</v>
      </c>
      <c r="D19" s="46"/>
      <c r="E19" s="47"/>
      <c r="F19" s="18">
        <f t="shared" si="1"/>
        <v>0.80863891944450328</v>
      </c>
      <c r="G19" s="18">
        <f t="shared" si="1"/>
        <v>0.83465141764718243</v>
      </c>
      <c r="H19" s="18">
        <f t="shared" si="1"/>
        <v>0.86063462572478666</v>
      </c>
      <c r="I19" s="18">
        <f t="shared" si="1"/>
        <v>0.88663483426935419</v>
      </c>
      <c r="J19" s="18">
        <f t="shared" si="1"/>
        <v>0.91270273057542972</v>
      </c>
      <c r="K19" s="18">
        <f t="shared" si="1"/>
        <v>0.93889458104140078</v>
      </c>
      <c r="L19" s="18">
        <f t="shared" si="1"/>
        <v>0.96527376492482519</v>
      </c>
      <c r="M19" s="18">
        <f t="shared" si="1"/>
        <v>0.9919128028642249</v>
      </c>
      <c r="N19" s="18">
        <f t="shared" si="1"/>
        <v>1.0188960973064156</v>
      </c>
      <c r="O19" s="18">
        <f t="shared" si="1"/>
        <v>1.0463237232567275</v>
      </c>
      <c r="P19" s="18">
        <f t="shared" si="1"/>
        <v>1.0743168146066502</v>
      </c>
      <c r="Q19" s="18">
        <f t="shared" si="1"/>
        <v>1.103025459188945</v>
      </c>
      <c r="R19" s="18">
        <f t="shared" si="1"/>
        <v>1.1326407033082975</v>
      </c>
      <c r="S19" s="18">
        <f t="shared" si="1"/>
        <v>1.1634136302081775</v>
      </c>
      <c r="T19" s="18">
        <f t="shared" si="1"/>
        <v>1.1956873852055199</v>
      </c>
      <c r="U19" s="18">
        <f t="shared" si="1"/>
        <v>1.2299548142656345</v>
      </c>
      <c r="V19" s="18">
        <f t="shared" si="2"/>
        <v>1.2669722527778302</v>
      </c>
      <c r="W19" s="18">
        <f t="shared" si="2"/>
        <v>1.3080152950910267</v>
      </c>
      <c r="X19" s="18">
        <f t="shared" si="2"/>
        <v>1.3555802588104886</v>
      </c>
      <c r="Y19" s="18">
        <f t="shared" si="2"/>
        <v>1.4161466368215989</v>
      </c>
      <c r="Z19" s="19">
        <f t="shared" si="2"/>
        <v>1.5586388420158035</v>
      </c>
    </row>
    <row r="20" spans="2:26" x14ac:dyDescent="0.25">
      <c r="B20" s="10">
        <f t="shared" si="3"/>
        <v>1.5184811898627366</v>
      </c>
      <c r="C20" s="11">
        <v>0.54999999999999905</v>
      </c>
      <c r="D20" s="46"/>
      <c r="E20" s="47"/>
      <c r="F20" s="18">
        <f t="shared" si="1"/>
        <v>0.76848118986273162</v>
      </c>
      <c r="G20" s="18">
        <f t="shared" si="1"/>
        <v>0.79449368806541076</v>
      </c>
      <c r="H20" s="18">
        <f t="shared" si="1"/>
        <v>0.820476896143015</v>
      </c>
      <c r="I20" s="18">
        <f t="shared" si="1"/>
        <v>0.84647710468758253</v>
      </c>
      <c r="J20" s="18">
        <f t="shared" si="1"/>
        <v>0.87254500099365806</v>
      </c>
      <c r="K20" s="18">
        <f t="shared" si="1"/>
        <v>0.89873685145962912</v>
      </c>
      <c r="L20" s="18">
        <f t="shared" si="1"/>
        <v>0.92511603534305353</v>
      </c>
      <c r="M20" s="18">
        <f t="shared" si="1"/>
        <v>0.95175507328245323</v>
      </c>
      <c r="N20" s="18">
        <f t="shared" si="1"/>
        <v>0.97873836772464406</v>
      </c>
      <c r="O20" s="18">
        <f t="shared" si="1"/>
        <v>1.0061659936749558</v>
      </c>
      <c r="P20" s="18">
        <f t="shared" si="1"/>
        <v>1.0341590850248785</v>
      </c>
      <c r="Q20" s="18">
        <f t="shared" si="1"/>
        <v>1.0628677296071734</v>
      </c>
      <c r="R20" s="18">
        <f t="shared" si="1"/>
        <v>1.0924829737265258</v>
      </c>
      <c r="S20" s="18">
        <f t="shared" si="1"/>
        <v>1.1232559006264058</v>
      </c>
      <c r="T20" s="18">
        <f t="shared" si="1"/>
        <v>1.1555296556237482</v>
      </c>
      <c r="U20" s="18">
        <f t="shared" ref="P20:Z35" si="4">IF(($B20-U$2)&lt;0,"",$B20-U$2)</f>
        <v>1.1897970846838628</v>
      </c>
      <c r="V20" s="18">
        <f t="shared" si="4"/>
        <v>1.2268145231960585</v>
      </c>
      <c r="W20" s="18">
        <f t="shared" si="4"/>
        <v>1.267857565509255</v>
      </c>
      <c r="X20" s="18">
        <f t="shared" si="4"/>
        <v>1.3154225292287169</v>
      </c>
      <c r="Y20" s="18">
        <f t="shared" si="4"/>
        <v>1.3759889072398273</v>
      </c>
      <c r="Z20" s="19">
        <f t="shared" si="4"/>
        <v>1.5184811124340318</v>
      </c>
    </row>
    <row r="21" spans="2:26" x14ac:dyDescent="0.25">
      <c r="B21" s="10">
        <f t="shared" si="3"/>
        <v>1.4794510840862878</v>
      </c>
      <c r="C21" s="11">
        <v>0.55999999999999905</v>
      </c>
      <c r="D21" s="46"/>
      <c r="E21" s="47"/>
      <c r="F21" s="18">
        <f t="shared" ref="F21:U36" si="5">IF(($B21-F$2)&lt;0,"",$B21-F$2)</f>
        <v>0.72945108408628279</v>
      </c>
      <c r="G21" s="18">
        <f t="shared" si="5"/>
        <v>0.75546358228896193</v>
      </c>
      <c r="H21" s="18">
        <f t="shared" si="5"/>
        <v>0.78144679036656617</v>
      </c>
      <c r="I21" s="18">
        <f t="shared" si="5"/>
        <v>0.8074469989111337</v>
      </c>
      <c r="J21" s="18">
        <f t="shared" si="5"/>
        <v>0.83351489521720923</v>
      </c>
      <c r="K21" s="18">
        <f t="shared" si="5"/>
        <v>0.85970674568318028</v>
      </c>
      <c r="L21" s="18">
        <f t="shared" si="5"/>
        <v>0.8860859295666047</v>
      </c>
      <c r="M21" s="18">
        <f t="shared" si="5"/>
        <v>0.9127249675060044</v>
      </c>
      <c r="N21" s="18">
        <f t="shared" si="5"/>
        <v>0.93970826194819523</v>
      </c>
      <c r="O21" s="18">
        <f t="shared" si="5"/>
        <v>0.96713588789850713</v>
      </c>
      <c r="P21" s="18">
        <f t="shared" si="4"/>
        <v>0.99512897924842969</v>
      </c>
      <c r="Q21" s="18">
        <f t="shared" si="4"/>
        <v>1.0238376238307245</v>
      </c>
      <c r="R21" s="18">
        <f t="shared" si="4"/>
        <v>1.053452867950077</v>
      </c>
      <c r="S21" s="18">
        <f t="shared" si="4"/>
        <v>1.084225794849957</v>
      </c>
      <c r="T21" s="18">
        <f t="shared" si="4"/>
        <v>1.1164995498472994</v>
      </c>
      <c r="U21" s="18">
        <f t="shared" si="4"/>
        <v>1.150766978907414</v>
      </c>
      <c r="V21" s="18">
        <f t="shared" si="4"/>
        <v>1.1877844174196097</v>
      </c>
      <c r="W21" s="18">
        <f t="shared" si="4"/>
        <v>1.2288274597328062</v>
      </c>
      <c r="X21" s="18">
        <f t="shared" si="4"/>
        <v>1.2763924234522681</v>
      </c>
      <c r="Y21" s="18">
        <f t="shared" si="4"/>
        <v>1.3369588014633784</v>
      </c>
      <c r="Z21" s="19">
        <f t="shared" si="4"/>
        <v>1.479451006657583</v>
      </c>
    </row>
    <row r="22" spans="2:26" x14ac:dyDescent="0.25">
      <c r="B22" s="10">
        <f t="shared" si="3"/>
        <v>1.4414819159050194</v>
      </c>
      <c r="C22" s="11">
        <v>0.56999999999999895</v>
      </c>
      <c r="D22" s="46"/>
      <c r="E22" s="47"/>
      <c r="F22" s="18">
        <f t="shared" si="5"/>
        <v>0.6914819159050144</v>
      </c>
      <c r="G22" s="18">
        <f t="shared" si="5"/>
        <v>0.71749441410769355</v>
      </c>
      <c r="H22" s="18">
        <f t="shared" si="5"/>
        <v>0.74347762218529778</v>
      </c>
      <c r="I22" s="18">
        <f t="shared" si="5"/>
        <v>0.76947783072986531</v>
      </c>
      <c r="J22" s="18">
        <f t="shared" si="5"/>
        <v>0.79554572703594084</v>
      </c>
      <c r="K22" s="18">
        <f t="shared" si="5"/>
        <v>0.8217375775019119</v>
      </c>
      <c r="L22" s="18">
        <f t="shared" si="5"/>
        <v>0.84811676138533632</v>
      </c>
      <c r="M22" s="18">
        <f t="shared" si="5"/>
        <v>0.87475579932473602</v>
      </c>
      <c r="N22" s="18">
        <f t="shared" si="5"/>
        <v>0.90173909376692685</v>
      </c>
      <c r="O22" s="18">
        <f t="shared" si="5"/>
        <v>0.92916671971723874</v>
      </c>
      <c r="P22" s="18">
        <f t="shared" si="4"/>
        <v>0.9571598110671613</v>
      </c>
      <c r="Q22" s="18">
        <f t="shared" si="4"/>
        <v>0.98586845564945613</v>
      </c>
      <c r="R22" s="18">
        <f t="shared" si="4"/>
        <v>1.0154836997688086</v>
      </c>
      <c r="S22" s="18">
        <f t="shared" si="4"/>
        <v>1.0462566266686886</v>
      </c>
      <c r="T22" s="18">
        <f t="shared" si="4"/>
        <v>1.078530381666031</v>
      </c>
      <c r="U22" s="18">
        <f t="shared" si="4"/>
        <v>1.1127978107261456</v>
      </c>
      <c r="V22" s="18">
        <f t="shared" si="4"/>
        <v>1.1498152492383413</v>
      </c>
      <c r="W22" s="18">
        <f t="shared" si="4"/>
        <v>1.1908582915515378</v>
      </c>
      <c r="X22" s="18">
        <f t="shared" si="4"/>
        <v>1.2384232552709997</v>
      </c>
      <c r="Y22" s="18">
        <f t="shared" si="4"/>
        <v>1.29898963328211</v>
      </c>
      <c r="Z22" s="19">
        <f t="shared" si="4"/>
        <v>1.4414818384763146</v>
      </c>
    </row>
    <row r="23" spans="2:26" x14ac:dyDescent="0.25">
      <c r="B23" s="10">
        <f t="shared" si="3"/>
        <v>1.4045111623735413</v>
      </c>
      <c r="C23" s="11">
        <v>0.57999999999999896</v>
      </c>
      <c r="D23" s="46"/>
      <c r="E23" s="47"/>
      <c r="F23" s="18">
        <f t="shared" si="5"/>
        <v>0.65451116237353635</v>
      </c>
      <c r="G23" s="18">
        <f t="shared" si="5"/>
        <v>0.68052366057621549</v>
      </c>
      <c r="H23" s="18">
        <f t="shared" si="5"/>
        <v>0.70650686865381973</v>
      </c>
      <c r="I23" s="18">
        <f t="shared" si="5"/>
        <v>0.73250707719838726</v>
      </c>
      <c r="J23" s="18">
        <f t="shared" si="5"/>
        <v>0.75857497350446279</v>
      </c>
      <c r="K23" s="18">
        <f t="shared" si="5"/>
        <v>0.78476682397043385</v>
      </c>
      <c r="L23" s="18">
        <f t="shared" si="5"/>
        <v>0.81114600785385826</v>
      </c>
      <c r="M23" s="18">
        <f t="shared" si="5"/>
        <v>0.83778504579325797</v>
      </c>
      <c r="N23" s="18">
        <f t="shared" si="5"/>
        <v>0.8647683402354488</v>
      </c>
      <c r="O23" s="18">
        <f t="shared" si="5"/>
        <v>0.89219596618576069</v>
      </c>
      <c r="P23" s="18">
        <f t="shared" si="4"/>
        <v>0.92018905753568325</v>
      </c>
      <c r="Q23" s="18">
        <f t="shared" si="4"/>
        <v>0.94889770211797808</v>
      </c>
      <c r="R23" s="18">
        <f t="shared" si="4"/>
        <v>0.97851294623733054</v>
      </c>
      <c r="S23" s="18">
        <f t="shared" si="4"/>
        <v>1.0092858731372105</v>
      </c>
      <c r="T23" s="18">
        <f t="shared" si="4"/>
        <v>1.0415596281345529</v>
      </c>
      <c r="U23" s="18">
        <f t="shared" si="4"/>
        <v>1.0758270571946675</v>
      </c>
      <c r="V23" s="18">
        <f t="shared" si="4"/>
        <v>1.1128444957068631</v>
      </c>
      <c r="W23" s="18">
        <f t="shared" si="4"/>
        <v>1.1538875380200597</v>
      </c>
      <c r="X23" s="18">
        <f t="shared" si="4"/>
        <v>1.2014525017395217</v>
      </c>
      <c r="Y23" s="18">
        <f t="shared" si="4"/>
        <v>1.262018879750632</v>
      </c>
      <c r="Z23" s="19">
        <f t="shared" si="4"/>
        <v>1.4045110849448366</v>
      </c>
    </row>
    <row r="24" spans="2:26" x14ac:dyDescent="0.25">
      <c r="B24" s="10">
        <f t="shared" si="3"/>
        <v>1.3684800762328477</v>
      </c>
      <c r="C24" s="11">
        <v>0.58999999999999897</v>
      </c>
      <c r="D24" s="46"/>
      <c r="E24" s="47"/>
      <c r="F24" s="18">
        <f t="shared" si="5"/>
        <v>0.61848007623284273</v>
      </c>
      <c r="G24" s="18">
        <f t="shared" si="5"/>
        <v>0.64449257443552188</v>
      </c>
      <c r="H24" s="18">
        <f t="shared" si="5"/>
        <v>0.67047578251312612</v>
      </c>
      <c r="I24" s="18">
        <f t="shared" si="5"/>
        <v>0.69647599105769364</v>
      </c>
      <c r="J24" s="18">
        <f t="shared" si="5"/>
        <v>0.72254388736376918</v>
      </c>
      <c r="K24" s="18">
        <f t="shared" si="5"/>
        <v>0.74873573782974023</v>
      </c>
      <c r="L24" s="18">
        <f t="shared" si="5"/>
        <v>0.77511492171316465</v>
      </c>
      <c r="M24" s="18">
        <f t="shared" si="5"/>
        <v>0.80175395965256435</v>
      </c>
      <c r="N24" s="18">
        <f t="shared" si="5"/>
        <v>0.82873725409475518</v>
      </c>
      <c r="O24" s="18">
        <f t="shared" si="5"/>
        <v>0.85616488004506708</v>
      </c>
      <c r="P24" s="18">
        <f t="shared" si="4"/>
        <v>0.88415797139498964</v>
      </c>
      <c r="Q24" s="18">
        <f t="shared" si="4"/>
        <v>0.91286661597728447</v>
      </c>
      <c r="R24" s="18">
        <f t="shared" si="4"/>
        <v>0.94248186009663693</v>
      </c>
      <c r="S24" s="18">
        <f t="shared" si="4"/>
        <v>0.97325478699651691</v>
      </c>
      <c r="T24" s="18">
        <f t="shared" si="4"/>
        <v>1.0055285419938593</v>
      </c>
      <c r="U24" s="18">
        <f t="shared" si="4"/>
        <v>1.0397959710539739</v>
      </c>
      <c r="V24" s="18">
        <f t="shared" si="4"/>
        <v>1.0768134095661694</v>
      </c>
      <c r="W24" s="18">
        <f t="shared" si="4"/>
        <v>1.1178564518793661</v>
      </c>
      <c r="X24" s="18">
        <f t="shared" si="4"/>
        <v>1.1654214155988281</v>
      </c>
      <c r="Y24" s="18">
        <f t="shared" si="4"/>
        <v>1.2259877936099384</v>
      </c>
      <c r="Z24" s="19">
        <f t="shared" si="4"/>
        <v>1.3684799988041429</v>
      </c>
    </row>
    <row r="25" spans="2:26" x14ac:dyDescent="0.25">
      <c r="B25" s="10">
        <f t="shared" si="3"/>
        <v>1.3333333333333366</v>
      </c>
      <c r="C25" s="11">
        <v>0.59999999999999898</v>
      </c>
      <c r="D25" s="46"/>
      <c r="E25" s="47"/>
      <c r="F25" s="18">
        <f t="shared" si="5"/>
        <v>0.58333333333333159</v>
      </c>
      <c r="G25" s="18">
        <f t="shared" si="5"/>
        <v>0.60934583153601074</v>
      </c>
      <c r="H25" s="18">
        <f t="shared" si="5"/>
        <v>0.63532903961361498</v>
      </c>
      <c r="I25" s="18">
        <f t="shared" si="5"/>
        <v>0.6613292481581825</v>
      </c>
      <c r="J25" s="18">
        <f t="shared" si="5"/>
        <v>0.68739714446425804</v>
      </c>
      <c r="K25" s="18">
        <f t="shared" si="5"/>
        <v>0.71358899493022909</v>
      </c>
      <c r="L25" s="18">
        <f t="shared" si="5"/>
        <v>0.73996817881365351</v>
      </c>
      <c r="M25" s="18">
        <f t="shared" si="5"/>
        <v>0.76660721675305321</v>
      </c>
      <c r="N25" s="18">
        <f t="shared" si="5"/>
        <v>0.79359051119524404</v>
      </c>
      <c r="O25" s="18">
        <f t="shared" si="5"/>
        <v>0.82101813714555594</v>
      </c>
      <c r="P25" s="18">
        <f t="shared" si="4"/>
        <v>0.8490112284954785</v>
      </c>
      <c r="Q25" s="18">
        <f t="shared" si="4"/>
        <v>0.87771987307777333</v>
      </c>
      <c r="R25" s="18">
        <f t="shared" si="4"/>
        <v>0.90733511719712578</v>
      </c>
      <c r="S25" s="18">
        <f t="shared" si="4"/>
        <v>0.93810804409700577</v>
      </c>
      <c r="T25" s="18">
        <f t="shared" si="4"/>
        <v>0.97038179909434819</v>
      </c>
      <c r="U25" s="18">
        <f t="shared" si="4"/>
        <v>1.0046492281544628</v>
      </c>
      <c r="V25" s="18">
        <f t="shared" si="4"/>
        <v>1.0416666666666585</v>
      </c>
      <c r="W25" s="18">
        <f t="shared" si="4"/>
        <v>1.082709708979855</v>
      </c>
      <c r="X25" s="18">
        <f t="shared" si="4"/>
        <v>1.1302746726993169</v>
      </c>
      <c r="Y25" s="18">
        <f t="shared" si="4"/>
        <v>1.1908410507104272</v>
      </c>
      <c r="Z25" s="19">
        <f t="shared" si="4"/>
        <v>1.3333332559046318</v>
      </c>
    </row>
    <row r="26" spans="2:26" x14ac:dyDescent="0.25">
      <c r="B26" s="10">
        <f t="shared" si="3"/>
        <v>1.2990187105349231</v>
      </c>
      <c r="C26" s="11">
        <v>0.60999999999999899</v>
      </c>
      <c r="D26" s="46"/>
      <c r="E26" s="47"/>
      <c r="F26" s="18">
        <f t="shared" si="5"/>
        <v>0.54901871053491813</v>
      </c>
      <c r="G26" s="18">
        <f t="shared" si="5"/>
        <v>0.57503120873759728</v>
      </c>
      <c r="H26" s="18">
        <f t="shared" si="5"/>
        <v>0.60101441681520151</v>
      </c>
      <c r="I26" s="18">
        <f t="shared" si="5"/>
        <v>0.62701462535976904</v>
      </c>
      <c r="J26" s="18">
        <f t="shared" si="5"/>
        <v>0.65308252166584457</v>
      </c>
      <c r="K26" s="18">
        <f t="shared" si="5"/>
        <v>0.67927437213181563</v>
      </c>
      <c r="L26" s="18">
        <f t="shared" si="5"/>
        <v>0.70565355601524005</v>
      </c>
      <c r="M26" s="18">
        <f t="shared" si="5"/>
        <v>0.73229259395463975</v>
      </c>
      <c r="N26" s="18">
        <f t="shared" si="5"/>
        <v>0.75927588839683058</v>
      </c>
      <c r="O26" s="18">
        <f t="shared" si="5"/>
        <v>0.78670351434714247</v>
      </c>
      <c r="P26" s="18">
        <f t="shared" si="4"/>
        <v>0.81469660569706503</v>
      </c>
      <c r="Q26" s="18">
        <f t="shared" si="4"/>
        <v>0.84340525027935986</v>
      </c>
      <c r="R26" s="18">
        <f t="shared" si="4"/>
        <v>0.87302049439871232</v>
      </c>
      <c r="S26" s="18">
        <f t="shared" si="4"/>
        <v>0.9037934212985923</v>
      </c>
      <c r="T26" s="18">
        <f t="shared" si="4"/>
        <v>0.93606717629593472</v>
      </c>
      <c r="U26" s="18">
        <f t="shared" si="4"/>
        <v>0.97033460535604932</v>
      </c>
      <c r="V26" s="18">
        <f t="shared" si="4"/>
        <v>1.0073520438682451</v>
      </c>
      <c r="W26" s="18">
        <f t="shared" si="4"/>
        <v>1.0483950861814415</v>
      </c>
      <c r="X26" s="18">
        <f t="shared" si="4"/>
        <v>1.0959600499009035</v>
      </c>
      <c r="Y26" s="18">
        <f t="shared" si="4"/>
        <v>1.1565264279120138</v>
      </c>
      <c r="Z26" s="19">
        <f t="shared" si="4"/>
        <v>1.2990186331062183</v>
      </c>
    </row>
    <row r="27" spans="2:26" x14ac:dyDescent="0.25">
      <c r="B27" s="10">
        <f t="shared" si="3"/>
        <v>1.2654867900601989</v>
      </c>
      <c r="C27" s="11">
        <v>0.619999999999999</v>
      </c>
      <c r="D27" s="46"/>
      <c r="E27" s="47"/>
      <c r="F27" s="18">
        <f t="shared" si="5"/>
        <v>0.51548679006019393</v>
      </c>
      <c r="G27" s="18">
        <f t="shared" si="5"/>
        <v>0.54149928826287308</v>
      </c>
      <c r="H27" s="18">
        <f t="shared" si="5"/>
        <v>0.56748249634047732</v>
      </c>
      <c r="I27" s="18">
        <f t="shared" si="5"/>
        <v>0.59348270488504484</v>
      </c>
      <c r="J27" s="18">
        <f t="shared" si="5"/>
        <v>0.61955060119112038</v>
      </c>
      <c r="K27" s="18">
        <f t="shared" si="5"/>
        <v>0.64574245165709143</v>
      </c>
      <c r="L27" s="18">
        <f t="shared" si="5"/>
        <v>0.67212163554051585</v>
      </c>
      <c r="M27" s="18">
        <f t="shared" si="5"/>
        <v>0.69876067347991555</v>
      </c>
      <c r="N27" s="18">
        <f t="shared" si="5"/>
        <v>0.72574396792210638</v>
      </c>
      <c r="O27" s="18">
        <f t="shared" si="5"/>
        <v>0.75317159387241828</v>
      </c>
      <c r="P27" s="18">
        <f t="shared" si="4"/>
        <v>0.78116468522234084</v>
      </c>
      <c r="Q27" s="18">
        <f t="shared" si="4"/>
        <v>0.80987332980463567</v>
      </c>
      <c r="R27" s="18">
        <f t="shared" si="4"/>
        <v>0.83948857392398812</v>
      </c>
      <c r="S27" s="18">
        <f t="shared" si="4"/>
        <v>0.87026150082386811</v>
      </c>
      <c r="T27" s="18">
        <f t="shared" si="4"/>
        <v>0.90253525582121052</v>
      </c>
      <c r="U27" s="18">
        <f t="shared" si="4"/>
        <v>0.93680268488132512</v>
      </c>
      <c r="V27" s="18">
        <f t="shared" si="4"/>
        <v>0.97382012339352075</v>
      </c>
      <c r="W27" s="18">
        <f t="shared" si="4"/>
        <v>1.0148631657067173</v>
      </c>
      <c r="X27" s="18">
        <f t="shared" si="4"/>
        <v>1.0624281294261793</v>
      </c>
      <c r="Y27" s="18">
        <f t="shared" si="4"/>
        <v>1.1229945074372896</v>
      </c>
      <c r="Z27" s="19">
        <f t="shared" si="4"/>
        <v>1.2654867126314941</v>
      </c>
    </row>
    <row r="28" spans="2:26" x14ac:dyDescent="0.25">
      <c r="B28" s="10">
        <f t="shared" si="3"/>
        <v>1.2326906866891414</v>
      </c>
      <c r="C28" s="11">
        <v>0.62999999999999901</v>
      </c>
      <c r="D28" s="46"/>
      <c r="E28" s="47"/>
      <c r="F28" s="18">
        <f t="shared" si="5"/>
        <v>0.48269068668913639</v>
      </c>
      <c r="G28" s="18">
        <f t="shared" si="5"/>
        <v>0.50870318489181554</v>
      </c>
      <c r="H28" s="18">
        <f t="shared" si="5"/>
        <v>0.53468639296941978</v>
      </c>
      <c r="I28" s="18">
        <f t="shared" si="5"/>
        <v>0.5606866015139873</v>
      </c>
      <c r="J28" s="18">
        <f t="shared" si="5"/>
        <v>0.58675449782006284</v>
      </c>
      <c r="K28" s="18">
        <f t="shared" si="5"/>
        <v>0.61294634828603389</v>
      </c>
      <c r="L28" s="18">
        <f t="shared" si="5"/>
        <v>0.63932553216945831</v>
      </c>
      <c r="M28" s="18">
        <f t="shared" si="5"/>
        <v>0.66596457010885801</v>
      </c>
      <c r="N28" s="18">
        <f t="shared" si="5"/>
        <v>0.69294786455104884</v>
      </c>
      <c r="O28" s="18">
        <f t="shared" si="5"/>
        <v>0.72037549050136074</v>
      </c>
      <c r="P28" s="18">
        <f t="shared" si="4"/>
        <v>0.7483685818512833</v>
      </c>
      <c r="Q28" s="18">
        <f t="shared" si="4"/>
        <v>0.77707722643357813</v>
      </c>
      <c r="R28" s="18">
        <f t="shared" si="4"/>
        <v>0.80669247055293059</v>
      </c>
      <c r="S28" s="18">
        <f t="shared" si="4"/>
        <v>0.83746539745281057</v>
      </c>
      <c r="T28" s="18">
        <f t="shared" si="4"/>
        <v>0.86973915245015299</v>
      </c>
      <c r="U28" s="18">
        <f t="shared" si="4"/>
        <v>0.90400658151026758</v>
      </c>
      <c r="V28" s="18">
        <f t="shared" si="4"/>
        <v>0.94102402002246321</v>
      </c>
      <c r="W28" s="18">
        <f t="shared" si="4"/>
        <v>0.98206706233565977</v>
      </c>
      <c r="X28" s="18">
        <f t="shared" si="4"/>
        <v>1.0296320260551217</v>
      </c>
      <c r="Y28" s="18">
        <f t="shared" si="4"/>
        <v>1.090198404066232</v>
      </c>
      <c r="Z28" s="19">
        <f t="shared" si="4"/>
        <v>1.2326906092604366</v>
      </c>
    </row>
    <row r="29" spans="2:26" x14ac:dyDescent="0.25">
      <c r="B29" s="10">
        <f t="shared" si="3"/>
        <v>1.2005857945186622</v>
      </c>
      <c r="C29" s="11">
        <v>0.63999999999999901</v>
      </c>
      <c r="D29" s="46"/>
      <c r="E29" s="47"/>
      <c r="F29" s="18">
        <f t="shared" si="5"/>
        <v>0.45058579451865721</v>
      </c>
      <c r="G29" s="18">
        <f t="shared" si="5"/>
        <v>0.47659829272133636</v>
      </c>
      <c r="H29" s="18">
        <f t="shared" si="5"/>
        <v>0.50258150079894059</v>
      </c>
      <c r="I29" s="18">
        <f t="shared" si="5"/>
        <v>0.52858170934350812</v>
      </c>
      <c r="J29" s="18">
        <f t="shared" si="5"/>
        <v>0.55464960564958365</v>
      </c>
      <c r="K29" s="18">
        <f t="shared" si="5"/>
        <v>0.58084145611555471</v>
      </c>
      <c r="L29" s="18">
        <f t="shared" si="5"/>
        <v>0.60722063999897913</v>
      </c>
      <c r="M29" s="18">
        <f t="shared" si="5"/>
        <v>0.63385967793837883</v>
      </c>
      <c r="N29" s="18">
        <f t="shared" si="5"/>
        <v>0.66084297238056966</v>
      </c>
      <c r="O29" s="18">
        <f t="shared" si="5"/>
        <v>0.68827059833088156</v>
      </c>
      <c r="P29" s="18">
        <f t="shared" si="4"/>
        <v>0.71626368968080412</v>
      </c>
      <c r="Q29" s="18">
        <f t="shared" si="4"/>
        <v>0.74497233426309895</v>
      </c>
      <c r="R29" s="18">
        <f t="shared" si="4"/>
        <v>0.7745875783824514</v>
      </c>
      <c r="S29" s="18">
        <f t="shared" si="4"/>
        <v>0.80536050528233138</v>
      </c>
      <c r="T29" s="18">
        <f t="shared" si="4"/>
        <v>0.8376342602796738</v>
      </c>
      <c r="U29" s="18">
        <f t="shared" si="4"/>
        <v>0.8719016893397884</v>
      </c>
      <c r="V29" s="18">
        <f t="shared" si="4"/>
        <v>0.90891912785198403</v>
      </c>
      <c r="W29" s="18">
        <f t="shared" si="4"/>
        <v>0.94996217016518059</v>
      </c>
      <c r="X29" s="18">
        <f t="shared" si="4"/>
        <v>0.99752713388464254</v>
      </c>
      <c r="Y29" s="18">
        <f t="shared" si="4"/>
        <v>1.0580935118957528</v>
      </c>
      <c r="Z29" s="19">
        <f t="shared" si="4"/>
        <v>1.2005857170899574</v>
      </c>
    </row>
    <row r="30" spans="2:26" x14ac:dyDescent="0.25">
      <c r="B30" s="10">
        <f t="shared" si="3"/>
        <v>1.1691295502746692</v>
      </c>
      <c r="C30" s="11">
        <v>0.64999999999999902</v>
      </c>
      <c r="D30" s="46"/>
      <c r="E30" s="47"/>
      <c r="F30" s="18">
        <f t="shared" si="5"/>
        <v>0.41912955027466425</v>
      </c>
      <c r="G30" s="18">
        <f t="shared" si="5"/>
        <v>0.4451420484773434</v>
      </c>
      <c r="H30" s="18">
        <f t="shared" si="5"/>
        <v>0.47112525655494764</v>
      </c>
      <c r="I30" s="18">
        <f t="shared" si="5"/>
        <v>0.49712546509951516</v>
      </c>
      <c r="J30" s="18">
        <f t="shared" si="5"/>
        <v>0.5231933614055907</v>
      </c>
      <c r="K30" s="18">
        <f t="shared" si="5"/>
        <v>0.54938521187156175</v>
      </c>
      <c r="L30" s="18">
        <f t="shared" si="5"/>
        <v>0.57576439575498617</v>
      </c>
      <c r="M30" s="18">
        <f t="shared" si="5"/>
        <v>0.60240343369438587</v>
      </c>
      <c r="N30" s="18">
        <f t="shared" si="5"/>
        <v>0.6293867281365767</v>
      </c>
      <c r="O30" s="18">
        <f t="shared" si="5"/>
        <v>0.6568143540868886</v>
      </c>
      <c r="P30" s="18">
        <f t="shared" si="4"/>
        <v>0.68480744543681116</v>
      </c>
      <c r="Q30" s="18">
        <f t="shared" si="4"/>
        <v>0.71351609001910599</v>
      </c>
      <c r="R30" s="18">
        <f t="shared" si="4"/>
        <v>0.74313133413845844</v>
      </c>
      <c r="S30" s="18">
        <f t="shared" si="4"/>
        <v>0.77390426103833843</v>
      </c>
      <c r="T30" s="18">
        <f t="shared" si="4"/>
        <v>0.80617801603568084</v>
      </c>
      <c r="U30" s="18">
        <f t="shared" si="4"/>
        <v>0.84044544509579544</v>
      </c>
      <c r="V30" s="18">
        <f t="shared" si="4"/>
        <v>0.87746288360799107</v>
      </c>
      <c r="W30" s="18">
        <f t="shared" si="4"/>
        <v>0.91850592592118763</v>
      </c>
      <c r="X30" s="18">
        <f t="shared" si="4"/>
        <v>0.96607088964064958</v>
      </c>
      <c r="Y30" s="18">
        <f t="shared" si="4"/>
        <v>1.0266372676517599</v>
      </c>
      <c r="Z30" s="19">
        <f t="shared" si="4"/>
        <v>1.1691294728459645</v>
      </c>
    </row>
    <row r="31" spans="2:26" x14ac:dyDescent="0.25">
      <c r="B31" s="10">
        <f t="shared" si="3"/>
        <v>1.1382812103632118</v>
      </c>
      <c r="C31" s="11">
        <v>0.65999999999999903</v>
      </c>
      <c r="D31" s="46"/>
      <c r="E31" s="47"/>
      <c r="F31" s="18">
        <f t="shared" si="5"/>
        <v>0.38828121036320684</v>
      </c>
      <c r="G31" s="18">
        <f t="shared" si="5"/>
        <v>0.41429370856588599</v>
      </c>
      <c r="H31" s="18">
        <f t="shared" si="5"/>
        <v>0.44027691664349022</v>
      </c>
      <c r="I31" s="18">
        <f t="shared" si="5"/>
        <v>0.46627712518805775</v>
      </c>
      <c r="J31" s="18">
        <f t="shared" si="5"/>
        <v>0.49234502149413328</v>
      </c>
      <c r="K31" s="18">
        <f t="shared" si="5"/>
        <v>0.51853687196010434</v>
      </c>
      <c r="L31" s="18">
        <f t="shared" si="5"/>
        <v>0.54491605584352876</v>
      </c>
      <c r="M31" s="18">
        <f t="shared" si="5"/>
        <v>0.57155509378292846</v>
      </c>
      <c r="N31" s="18">
        <f t="shared" si="5"/>
        <v>0.59853838822511929</v>
      </c>
      <c r="O31" s="18">
        <f t="shared" si="5"/>
        <v>0.62596601417543118</v>
      </c>
      <c r="P31" s="18">
        <f t="shared" si="4"/>
        <v>0.65395910552535375</v>
      </c>
      <c r="Q31" s="18">
        <f t="shared" si="4"/>
        <v>0.68266775010764857</v>
      </c>
      <c r="R31" s="18">
        <f t="shared" si="4"/>
        <v>0.71228299422700103</v>
      </c>
      <c r="S31" s="18">
        <f t="shared" si="4"/>
        <v>0.74305592112688101</v>
      </c>
      <c r="T31" s="18">
        <f t="shared" si="4"/>
        <v>0.77532967612422343</v>
      </c>
      <c r="U31" s="18">
        <f t="shared" si="4"/>
        <v>0.80959710518433803</v>
      </c>
      <c r="V31" s="18">
        <f t="shared" si="4"/>
        <v>0.84661454369653366</v>
      </c>
      <c r="W31" s="18">
        <f t="shared" si="4"/>
        <v>0.88765758600973022</v>
      </c>
      <c r="X31" s="18">
        <f t="shared" si="4"/>
        <v>0.93522254972919217</v>
      </c>
      <c r="Y31" s="18">
        <f t="shared" si="4"/>
        <v>0.99578892774030248</v>
      </c>
      <c r="Z31" s="19">
        <f t="shared" si="4"/>
        <v>1.1382811329345071</v>
      </c>
    </row>
    <row r="32" spans="2:26" x14ac:dyDescent="0.25">
      <c r="B32" s="10">
        <f t="shared" si="3"/>
        <v>1.1080016389831349</v>
      </c>
      <c r="C32" s="11">
        <v>0.66999999999999904</v>
      </c>
      <c r="D32" s="46"/>
      <c r="E32" s="47"/>
      <c r="F32" s="18">
        <f t="shared" si="5"/>
        <v>0.35800163898312987</v>
      </c>
      <c r="G32" s="18">
        <f t="shared" si="5"/>
        <v>0.38401413718580901</v>
      </c>
      <c r="H32" s="18">
        <f t="shared" si="5"/>
        <v>0.40999734526341325</v>
      </c>
      <c r="I32" s="18">
        <f t="shared" si="5"/>
        <v>0.43599755380798078</v>
      </c>
      <c r="J32" s="18">
        <f t="shared" si="5"/>
        <v>0.46206545011405631</v>
      </c>
      <c r="K32" s="18">
        <f t="shared" si="5"/>
        <v>0.48825730058002736</v>
      </c>
      <c r="L32" s="18">
        <f t="shared" si="5"/>
        <v>0.51463648446345178</v>
      </c>
      <c r="M32" s="18">
        <f t="shared" si="5"/>
        <v>0.54127552240285148</v>
      </c>
      <c r="N32" s="18">
        <f t="shared" si="5"/>
        <v>0.56825881684504231</v>
      </c>
      <c r="O32" s="18">
        <f t="shared" si="5"/>
        <v>0.59568644279535421</v>
      </c>
      <c r="P32" s="18">
        <f t="shared" si="4"/>
        <v>0.62367953414527677</v>
      </c>
      <c r="Q32" s="18">
        <f t="shared" si="4"/>
        <v>0.6523881787275716</v>
      </c>
      <c r="R32" s="18">
        <f t="shared" si="4"/>
        <v>0.68200342284692406</v>
      </c>
      <c r="S32" s="18">
        <f t="shared" si="4"/>
        <v>0.71277634974680404</v>
      </c>
      <c r="T32" s="18">
        <f t="shared" si="4"/>
        <v>0.74505010474414646</v>
      </c>
      <c r="U32" s="18">
        <f t="shared" si="4"/>
        <v>0.77931753380426105</v>
      </c>
      <c r="V32" s="18">
        <f t="shared" si="4"/>
        <v>0.81633497231645669</v>
      </c>
      <c r="W32" s="18">
        <f t="shared" si="4"/>
        <v>0.85737801462965324</v>
      </c>
      <c r="X32" s="18">
        <f t="shared" si="4"/>
        <v>0.90494297834911519</v>
      </c>
      <c r="Y32" s="18">
        <f t="shared" si="4"/>
        <v>0.9655093563602255</v>
      </c>
      <c r="Z32" s="19">
        <f t="shared" si="4"/>
        <v>1.1080015615544301</v>
      </c>
    </row>
    <row r="33" spans="2:26" x14ac:dyDescent="0.25">
      <c r="B33" s="10">
        <f t="shared" si="3"/>
        <v>1.0782531046954944</v>
      </c>
      <c r="C33" s="11">
        <v>0.67999999999999905</v>
      </c>
      <c r="D33" s="46"/>
      <c r="E33" s="47"/>
      <c r="F33" s="18">
        <f t="shared" si="5"/>
        <v>0.32825310469548941</v>
      </c>
      <c r="G33" s="18">
        <f t="shared" si="5"/>
        <v>0.35426560289816855</v>
      </c>
      <c r="H33" s="18">
        <f t="shared" si="5"/>
        <v>0.38024881097577279</v>
      </c>
      <c r="I33" s="18">
        <f t="shared" si="5"/>
        <v>0.40624901952034032</v>
      </c>
      <c r="J33" s="18">
        <f t="shared" si="5"/>
        <v>0.43231691582641585</v>
      </c>
      <c r="K33" s="18">
        <f t="shared" si="5"/>
        <v>0.4585087662923869</v>
      </c>
      <c r="L33" s="18">
        <f t="shared" si="5"/>
        <v>0.48488795017581132</v>
      </c>
      <c r="M33" s="18">
        <f t="shared" si="5"/>
        <v>0.51152698811521102</v>
      </c>
      <c r="N33" s="18">
        <f t="shared" si="5"/>
        <v>0.53851028255740185</v>
      </c>
      <c r="O33" s="18">
        <f t="shared" si="5"/>
        <v>0.56593790850771375</v>
      </c>
      <c r="P33" s="18">
        <f t="shared" si="4"/>
        <v>0.59393099985763631</v>
      </c>
      <c r="Q33" s="18">
        <f t="shared" si="4"/>
        <v>0.62263964443993114</v>
      </c>
      <c r="R33" s="18">
        <f t="shared" si="4"/>
        <v>0.6522548885592836</v>
      </c>
      <c r="S33" s="18">
        <f t="shared" si="4"/>
        <v>0.68302781545916358</v>
      </c>
      <c r="T33" s="18">
        <f t="shared" si="4"/>
        <v>0.715301570456506</v>
      </c>
      <c r="U33" s="18">
        <f t="shared" si="4"/>
        <v>0.74956899951662059</v>
      </c>
      <c r="V33" s="18">
        <f t="shared" si="4"/>
        <v>0.78658643802881623</v>
      </c>
      <c r="W33" s="18">
        <f t="shared" si="4"/>
        <v>0.82762948034201278</v>
      </c>
      <c r="X33" s="18">
        <f t="shared" si="4"/>
        <v>0.87519444406147473</v>
      </c>
      <c r="Y33" s="18">
        <f t="shared" si="4"/>
        <v>0.93576082207258504</v>
      </c>
      <c r="Z33" s="19">
        <f t="shared" si="4"/>
        <v>1.0782530272667896</v>
      </c>
    </row>
    <row r="34" spans="2:26" x14ac:dyDescent="0.25">
      <c r="B34" s="10">
        <f t="shared" si="3"/>
        <v>1.0489990828520359</v>
      </c>
      <c r="C34" s="11">
        <v>0.68999999999999895</v>
      </c>
      <c r="D34" s="46"/>
      <c r="E34" s="47"/>
      <c r="F34" s="18">
        <f t="shared" si="5"/>
        <v>0.29899908285203092</v>
      </c>
      <c r="G34" s="18">
        <f t="shared" si="5"/>
        <v>0.32501158105471006</v>
      </c>
      <c r="H34" s="18">
        <f t="shared" si="5"/>
        <v>0.3509947891323143</v>
      </c>
      <c r="I34" s="18">
        <f t="shared" si="5"/>
        <v>0.37699499767688183</v>
      </c>
      <c r="J34" s="18">
        <f t="shared" si="5"/>
        <v>0.40306289398295736</v>
      </c>
      <c r="K34" s="18">
        <f t="shared" si="5"/>
        <v>0.42925474444892842</v>
      </c>
      <c r="L34" s="18">
        <f t="shared" si="5"/>
        <v>0.45563392833235283</v>
      </c>
      <c r="M34" s="18">
        <f t="shared" si="5"/>
        <v>0.48227296627175253</v>
      </c>
      <c r="N34" s="18">
        <f t="shared" si="5"/>
        <v>0.50925626071394337</v>
      </c>
      <c r="O34" s="18">
        <f t="shared" si="5"/>
        <v>0.53668388666425526</v>
      </c>
      <c r="P34" s="18">
        <f t="shared" si="4"/>
        <v>0.56467697801417782</v>
      </c>
      <c r="Q34" s="18">
        <f t="shared" si="4"/>
        <v>0.59338562259647265</v>
      </c>
      <c r="R34" s="18">
        <f t="shared" si="4"/>
        <v>0.62300086671582511</v>
      </c>
      <c r="S34" s="18">
        <f t="shared" si="4"/>
        <v>0.65377379361570509</v>
      </c>
      <c r="T34" s="18">
        <f t="shared" si="4"/>
        <v>0.68604754861304751</v>
      </c>
      <c r="U34" s="18">
        <f t="shared" si="4"/>
        <v>0.7203149776731621</v>
      </c>
      <c r="V34" s="18">
        <f t="shared" si="4"/>
        <v>0.75733241618535774</v>
      </c>
      <c r="W34" s="18">
        <f t="shared" si="4"/>
        <v>0.79837545849855429</v>
      </c>
      <c r="X34" s="18">
        <f t="shared" si="4"/>
        <v>0.84594042221801624</v>
      </c>
      <c r="Y34" s="18">
        <f t="shared" si="4"/>
        <v>0.90650680022912655</v>
      </c>
      <c r="Z34" s="19">
        <f t="shared" si="4"/>
        <v>1.0489990054233311</v>
      </c>
    </row>
    <row r="35" spans="2:26" x14ac:dyDescent="0.25">
      <c r="B35" s="10">
        <f t="shared" si="3"/>
        <v>1.02020406122041</v>
      </c>
      <c r="C35" s="11">
        <v>0.69999999999999896</v>
      </c>
      <c r="D35" s="46"/>
      <c r="E35" s="47"/>
      <c r="F35" s="18">
        <f t="shared" si="5"/>
        <v>0.27020406122040497</v>
      </c>
      <c r="G35" s="18">
        <f t="shared" si="5"/>
        <v>0.29621655942308411</v>
      </c>
      <c r="H35" s="18">
        <f t="shared" si="5"/>
        <v>0.32219976750068835</v>
      </c>
      <c r="I35" s="18">
        <f t="shared" si="5"/>
        <v>0.34819997604525588</v>
      </c>
      <c r="J35" s="18">
        <f t="shared" si="5"/>
        <v>0.37426787235133141</v>
      </c>
      <c r="K35" s="18">
        <f t="shared" si="5"/>
        <v>0.40045972281730247</v>
      </c>
      <c r="L35" s="18">
        <f t="shared" si="5"/>
        <v>0.42683890670072688</v>
      </c>
      <c r="M35" s="18">
        <f t="shared" si="5"/>
        <v>0.45347794464012658</v>
      </c>
      <c r="N35" s="18">
        <f t="shared" si="5"/>
        <v>0.48046123908231742</v>
      </c>
      <c r="O35" s="18">
        <f t="shared" si="5"/>
        <v>0.50788886503262931</v>
      </c>
      <c r="P35" s="18">
        <f t="shared" si="4"/>
        <v>0.53588195638255187</v>
      </c>
      <c r="Q35" s="18">
        <f t="shared" si="4"/>
        <v>0.5645906009648467</v>
      </c>
      <c r="R35" s="18">
        <f t="shared" si="4"/>
        <v>0.59420584508419916</v>
      </c>
      <c r="S35" s="18">
        <f t="shared" si="4"/>
        <v>0.62497877198407914</v>
      </c>
      <c r="T35" s="18">
        <f t="shared" si="4"/>
        <v>0.65725252698142156</v>
      </c>
      <c r="U35" s="18">
        <f t="shared" si="4"/>
        <v>0.69151995604153615</v>
      </c>
      <c r="V35" s="18">
        <f t="shared" si="4"/>
        <v>0.72853739455373179</v>
      </c>
      <c r="W35" s="18">
        <f t="shared" si="4"/>
        <v>0.76958043686692834</v>
      </c>
      <c r="X35" s="18">
        <f t="shared" si="4"/>
        <v>0.81714540058639029</v>
      </c>
      <c r="Y35" s="18">
        <f t="shared" si="4"/>
        <v>0.8777117785975006</v>
      </c>
      <c r="Z35" s="19">
        <f t="shared" si="4"/>
        <v>1.0202039837917052</v>
      </c>
    </row>
    <row r="36" spans="2:26" x14ac:dyDescent="0.25">
      <c r="B36" s="10">
        <f t="shared" si="3"/>
        <v>0.99183334599765083</v>
      </c>
      <c r="C36" s="11">
        <v>0.70999999999999897</v>
      </c>
      <c r="D36" s="46"/>
      <c r="E36" s="47"/>
      <c r="F36" s="18">
        <f t="shared" si="5"/>
        <v>0.24183334599764583</v>
      </c>
      <c r="G36" s="18">
        <f t="shared" si="5"/>
        <v>0.26784584420032498</v>
      </c>
      <c r="H36" s="18">
        <f t="shared" si="5"/>
        <v>0.29382905227792921</v>
      </c>
      <c r="I36" s="18">
        <f t="shared" si="5"/>
        <v>0.31982926082249674</v>
      </c>
      <c r="J36" s="18">
        <f t="shared" si="5"/>
        <v>0.34589715712857227</v>
      </c>
      <c r="K36" s="18">
        <f t="shared" si="5"/>
        <v>0.37208900759454333</v>
      </c>
      <c r="L36" s="18">
        <f t="shared" si="5"/>
        <v>0.39846819147796775</v>
      </c>
      <c r="M36" s="18">
        <f t="shared" si="5"/>
        <v>0.42510722941736745</v>
      </c>
      <c r="N36" s="18">
        <f t="shared" si="5"/>
        <v>0.45209052385955828</v>
      </c>
      <c r="O36" s="18">
        <f t="shared" si="5"/>
        <v>0.47951814980987018</v>
      </c>
      <c r="P36" s="18">
        <f t="shared" si="5"/>
        <v>0.50751124115979285</v>
      </c>
      <c r="Q36" s="18">
        <f t="shared" si="5"/>
        <v>0.53621988574208745</v>
      </c>
      <c r="R36" s="18">
        <f t="shared" si="5"/>
        <v>0.56583512986143991</v>
      </c>
      <c r="S36" s="18">
        <f t="shared" si="5"/>
        <v>0.59660805676131989</v>
      </c>
      <c r="T36" s="18">
        <f t="shared" si="5"/>
        <v>0.62888181175866242</v>
      </c>
      <c r="U36" s="18">
        <f t="shared" si="5"/>
        <v>0.66314924081877702</v>
      </c>
      <c r="V36" s="18">
        <f t="shared" ref="V36:Z51" si="6">IF(($B36-V$2)&lt;0,"",$B36-V$2)</f>
        <v>0.70016667933097265</v>
      </c>
      <c r="W36" s="18">
        <f t="shared" si="6"/>
        <v>0.74120972164416921</v>
      </c>
      <c r="X36" s="18">
        <f t="shared" si="6"/>
        <v>0.78877468536363116</v>
      </c>
      <c r="Y36" s="18">
        <f t="shared" si="6"/>
        <v>0.84934106337474158</v>
      </c>
      <c r="Z36" s="19">
        <f t="shared" si="6"/>
        <v>0.99183326856894605</v>
      </c>
    </row>
    <row r="37" spans="2:26" x14ac:dyDescent="0.25">
      <c r="B37" s="10">
        <f t="shared" si="3"/>
        <v>0.96385286516097346</v>
      </c>
      <c r="C37" s="11">
        <v>0.71999999999999897</v>
      </c>
      <c r="D37" s="46"/>
      <c r="E37" s="47"/>
      <c r="F37" s="18">
        <f t="shared" ref="F37:U52" si="7">IF(($B37-F$2)&lt;0,"",$B37-F$2)</f>
        <v>0.21385286516096846</v>
      </c>
      <c r="G37" s="18">
        <f t="shared" si="7"/>
        <v>0.23986536336364761</v>
      </c>
      <c r="H37" s="18">
        <f t="shared" si="7"/>
        <v>0.26584857144125185</v>
      </c>
      <c r="I37" s="18">
        <f t="shared" si="7"/>
        <v>0.29184877998581937</v>
      </c>
      <c r="J37" s="18">
        <f t="shared" si="7"/>
        <v>0.31791667629189491</v>
      </c>
      <c r="K37" s="18">
        <f t="shared" si="7"/>
        <v>0.34410852675786596</v>
      </c>
      <c r="L37" s="18">
        <f t="shared" si="7"/>
        <v>0.37048771064129038</v>
      </c>
      <c r="M37" s="18">
        <f t="shared" si="7"/>
        <v>0.39712674858069008</v>
      </c>
      <c r="N37" s="18">
        <f t="shared" si="7"/>
        <v>0.42411004302288091</v>
      </c>
      <c r="O37" s="18">
        <f t="shared" si="7"/>
        <v>0.45153766897319281</v>
      </c>
      <c r="P37" s="18">
        <f t="shared" si="7"/>
        <v>0.47953076032311542</v>
      </c>
      <c r="Q37" s="18">
        <f t="shared" si="7"/>
        <v>0.5082394049054102</v>
      </c>
      <c r="R37" s="18">
        <f t="shared" si="7"/>
        <v>0.53785464902476265</v>
      </c>
      <c r="S37" s="18">
        <f t="shared" si="7"/>
        <v>0.56862757592464264</v>
      </c>
      <c r="T37" s="18">
        <f t="shared" si="7"/>
        <v>0.60090133092198506</v>
      </c>
      <c r="U37" s="18">
        <f t="shared" si="7"/>
        <v>0.63516875998209965</v>
      </c>
      <c r="V37" s="18">
        <f t="shared" si="6"/>
        <v>0.67218619849429528</v>
      </c>
      <c r="W37" s="18">
        <f t="shared" si="6"/>
        <v>0.71322924080749184</v>
      </c>
      <c r="X37" s="18">
        <f t="shared" si="6"/>
        <v>0.76079420452695379</v>
      </c>
      <c r="Y37" s="18">
        <f t="shared" si="6"/>
        <v>0.8213605825380641</v>
      </c>
      <c r="Z37" s="19">
        <f t="shared" si="6"/>
        <v>0.96385278773226868</v>
      </c>
    </row>
    <row r="38" spans="2:26" x14ac:dyDescent="0.25">
      <c r="B38" s="10">
        <f t="shared" si="3"/>
        <v>0.93622896574476022</v>
      </c>
      <c r="C38" s="11">
        <v>0.72999999999999798</v>
      </c>
      <c r="D38" s="46"/>
      <c r="E38" s="47"/>
      <c r="F38" s="18">
        <f t="shared" si="7"/>
        <v>0.18622896574475523</v>
      </c>
      <c r="G38" s="18">
        <f t="shared" si="7"/>
        <v>0.21224146394743437</v>
      </c>
      <c r="H38" s="18">
        <f t="shared" si="7"/>
        <v>0.23822467202503861</v>
      </c>
      <c r="I38" s="18">
        <f t="shared" si="7"/>
        <v>0.26422488056960614</v>
      </c>
      <c r="J38" s="18">
        <f t="shared" si="7"/>
        <v>0.29029277687568167</v>
      </c>
      <c r="K38" s="18">
        <f t="shared" si="7"/>
        <v>0.31648462734165272</v>
      </c>
      <c r="L38" s="18">
        <f t="shared" si="7"/>
        <v>0.34286381122507714</v>
      </c>
      <c r="M38" s="18">
        <f t="shared" si="7"/>
        <v>0.36950284916447684</v>
      </c>
      <c r="N38" s="18">
        <f t="shared" si="7"/>
        <v>0.39648614360666767</v>
      </c>
      <c r="O38" s="18">
        <f t="shared" si="7"/>
        <v>0.42391376955697957</v>
      </c>
      <c r="P38" s="18">
        <f t="shared" si="7"/>
        <v>0.45190686090690219</v>
      </c>
      <c r="Q38" s="18">
        <f t="shared" si="7"/>
        <v>0.4806155054891969</v>
      </c>
      <c r="R38" s="18">
        <f t="shared" si="7"/>
        <v>0.51023074960854942</v>
      </c>
      <c r="S38" s="18">
        <f t="shared" si="7"/>
        <v>0.5410036765084294</v>
      </c>
      <c r="T38" s="18">
        <f t="shared" si="7"/>
        <v>0.57327743150577182</v>
      </c>
      <c r="U38" s="18">
        <f t="shared" si="7"/>
        <v>0.60754486056588641</v>
      </c>
      <c r="V38" s="18">
        <f t="shared" si="6"/>
        <v>0.64456229907808205</v>
      </c>
      <c r="W38" s="18">
        <f t="shared" si="6"/>
        <v>0.6856053413912786</v>
      </c>
      <c r="X38" s="18">
        <f t="shared" si="6"/>
        <v>0.73317030511074055</v>
      </c>
      <c r="Y38" s="18">
        <f t="shared" si="6"/>
        <v>0.79373668312185086</v>
      </c>
      <c r="Z38" s="19">
        <f t="shared" si="6"/>
        <v>0.93622888831605544</v>
      </c>
    </row>
    <row r="39" spans="2:26" x14ac:dyDescent="0.25">
      <c r="B39" s="10">
        <f t="shared" si="3"/>
        <v>0.90892820112434236</v>
      </c>
      <c r="C39" s="11">
        <v>0.73999999999999799</v>
      </c>
      <c r="D39" s="46"/>
      <c r="E39" s="47"/>
      <c r="F39" s="18">
        <f t="shared" si="7"/>
        <v>0.15892820112433736</v>
      </c>
      <c r="G39" s="18">
        <f t="shared" si="7"/>
        <v>0.18494069932701651</v>
      </c>
      <c r="H39" s="18">
        <f t="shared" si="7"/>
        <v>0.21092390740462075</v>
      </c>
      <c r="I39" s="18">
        <f t="shared" si="7"/>
        <v>0.23692411594918827</v>
      </c>
      <c r="J39" s="18">
        <f t="shared" si="7"/>
        <v>0.26299201225526381</v>
      </c>
      <c r="K39" s="18">
        <f t="shared" si="7"/>
        <v>0.28918386272123486</v>
      </c>
      <c r="L39" s="18">
        <f t="shared" si="7"/>
        <v>0.31556304660465928</v>
      </c>
      <c r="M39" s="18">
        <f t="shared" si="7"/>
        <v>0.34220208454405898</v>
      </c>
      <c r="N39" s="18">
        <f t="shared" si="7"/>
        <v>0.36918537898624981</v>
      </c>
      <c r="O39" s="18">
        <f t="shared" si="7"/>
        <v>0.39661300493656171</v>
      </c>
      <c r="P39" s="18">
        <f t="shared" si="7"/>
        <v>0.42460609628648432</v>
      </c>
      <c r="Q39" s="18">
        <f t="shared" si="7"/>
        <v>0.45331474086877904</v>
      </c>
      <c r="R39" s="18">
        <f t="shared" si="7"/>
        <v>0.4829299849881315</v>
      </c>
      <c r="S39" s="18">
        <f t="shared" si="7"/>
        <v>0.51370291188801143</v>
      </c>
      <c r="T39" s="18">
        <f t="shared" si="7"/>
        <v>0.54597666688535396</v>
      </c>
      <c r="U39" s="18">
        <f t="shared" si="7"/>
        <v>0.58024409594546855</v>
      </c>
      <c r="V39" s="18">
        <f t="shared" si="6"/>
        <v>0.61726153445766418</v>
      </c>
      <c r="W39" s="18">
        <f t="shared" si="6"/>
        <v>0.65830457677086074</v>
      </c>
      <c r="X39" s="18">
        <f t="shared" si="6"/>
        <v>0.70586954049032269</v>
      </c>
      <c r="Y39" s="18">
        <f t="shared" si="6"/>
        <v>0.76643591850143311</v>
      </c>
      <c r="Z39" s="19">
        <f t="shared" si="6"/>
        <v>0.90892812369563758</v>
      </c>
    </row>
    <row r="40" spans="2:26" x14ac:dyDescent="0.25">
      <c r="B40" s="10">
        <f t="shared" si="3"/>
        <v>0.88191710368820209</v>
      </c>
      <c r="C40" s="11">
        <v>0.749999999999998</v>
      </c>
      <c r="D40" s="46"/>
      <c r="E40" s="47"/>
      <c r="F40" s="18">
        <f t="shared" si="7"/>
        <v>0.13191710368819709</v>
      </c>
      <c r="G40" s="18">
        <f t="shared" si="7"/>
        <v>0.15792960189087624</v>
      </c>
      <c r="H40" s="18">
        <f t="shared" si="7"/>
        <v>0.18391280996848047</v>
      </c>
      <c r="I40" s="18">
        <f t="shared" si="7"/>
        <v>0.209913018513048</v>
      </c>
      <c r="J40" s="18">
        <f t="shared" si="7"/>
        <v>0.23598091481912353</v>
      </c>
      <c r="K40" s="18">
        <f t="shared" si="7"/>
        <v>0.26217276528509459</v>
      </c>
      <c r="L40" s="18">
        <f t="shared" si="7"/>
        <v>0.28855194916851901</v>
      </c>
      <c r="M40" s="18">
        <f t="shared" si="7"/>
        <v>0.31519098710791871</v>
      </c>
      <c r="N40" s="18">
        <f t="shared" si="7"/>
        <v>0.34217428155010954</v>
      </c>
      <c r="O40" s="18">
        <f t="shared" si="7"/>
        <v>0.36960190750042143</v>
      </c>
      <c r="P40" s="18">
        <f t="shared" si="7"/>
        <v>0.39759499885034405</v>
      </c>
      <c r="Q40" s="18">
        <f t="shared" si="7"/>
        <v>0.42630364343263877</v>
      </c>
      <c r="R40" s="18">
        <f t="shared" si="7"/>
        <v>0.45591888755199123</v>
      </c>
      <c r="S40" s="18">
        <f t="shared" si="7"/>
        <v>0.48669181445187121</v>
      </c>
      <c r="T40" s="18">
        <f t="shared" si="7"/>
        <v>0.51896556944921368</v>
      </c>
      <c r="U40" s="18">
        <f t="shared" si="7"/>
        <v>0.55323299850932828</v>
      </c>
      <c r="V40" s="18">
        <f t="shared" si="6"/>
        <v>0.59025043702152391</v>
      </c>
      <c r="W40" s="18">
        <f t="shared" si="6"/>
        <v>0.63129347933472046</v>
      </c>
      <c r="X40" s="18">
        <f t="shared" si="6"/>
        <v>0.67885844305418241</v>
      </c>
      <c r="Y40" s="18">
        <f t="shared" si="6"/>
        <v>0.73942482106529273</v>
      </c>
      <c r="Z40" s="19">
        <f t="shared" si="6"/>
        <v>0.88191702625949731</v>
      </c>
    </row>
    <row r="41" spans="2:26" x14ac:dyDescent="0.25">
      <c r="B41" s="10">
        <f t="shared" si="3"/>
        <v>0.85516193733010637</v>
      </c>
      <c r="C41" s="11">
        <v>0.75999999999999801</v>
      </c>
      <c r="D41" s="46"/>
      <c r="E41" s="47"/>
      <c r="F41" s="18">
        <f t="shared" si="7"/>
        <v>0.10516193733010137</v>
      </c>
      <c r="G41" s="18">
        <f t="shared" si="7"/>
        <v>0.13117443553278052</v>
      </c>
      <c r="H41" s="18">
        <f t="shared" si="7"/>
        <v>0.15715764361038476</v>
      </c>
      <c r="I41" s="18">
        <f t="shared" si="7"/>
        <v>0.18315785215495228</v>
      </c>
      <c r="J41" s="18">
        <f t="shared" si="7"/>
        <v>0.20922574846102782</v>
      </c>
      <c r="K41" s="18">
        <f t="shared" si="7"/>
        <v>0.23541759892699887</v>
      </c>
      <c r="L41" s="18">
        <f t="shared" si="7"/>
        <v>0.26179678281042329</v>
      </c>
      <c r="M41" s="18">
        <f t="shared" si="7"/>
        <v>0.28843582074982299</v>
      </c>
      <c r="N41" s="18">
        <f t="shared" si="7"/>
        <v>0.31541911519201382</v>
      </c>
      <c r="O41" s="18">
        <f t="shared" si="7"/>
        <v>0.34284674114232572</v>
      </c>
      <c r="P41" s="18">
        <f t="shared" si="7"/>
        <v>0.37083983249224833</v>
      </c>
      <c r="Q41" s="18">
        <f t="shared" si="7"/>
        <v>0.39954847707454305</v>
      </c>
      <c r="R41" s="18">
        <f t="shared" si="7"/>
        <v>0.42916372119389551</v>
      </c>
      <c r="S41" s="18">
        <f t="shared" si="7"/>
        <v>0.45993664809377549</v>
      </c>
      <c r="T41" s="18">
        <f t="shared" si="7"/>
        <v>0.49221040309111797</v>
      </c>
      <c r="U41" s="18">
        <f t="shared" si="7"/>
        <v>0.52647783215123256</v>
      </c>
      <c r="V41" s="18">
        <f t="shared" si="6"/>
        <v>0.56349527066342819</v>
      </c>
      <c r="W41" s="18">
        <f t="shared" si="6"/>
        <v>0.60453831297662475</v>
      </c>
      <c r="X41" s="18">
        <f t="shared" si="6"/>
        <v>0.6521032766960867</v>
      </c>
      <c r="Y41" s="18">
        <f t="shared" si="6"/>
        <v>0.71266965470719712</v>
      </c>
      <c r="Z41" s="19">
        <f t="shared" si="6"/>
        <v>0.85516185990140159</v>
      </c>
    </row>
    <row r="42" spans="2:26" x14ac:dyDescent="0.25">
      <c r="B42" s="10">
        <f t="shared" si="3"/>
        <v>0.82862842290646066</v>
      </c>
      <c r="C42" s="11">
        <v>0.76999999999999802</v>
      </c>
      <c r="D42" s="46"/>
      <c r="E42" s="47"/>
      <c r="F42" s="18">
        <f t="shared" si="7"/>
        <v>7.8628422906455664E-2</v>
      </c>
      <c r="G42" s="18">
        <f t="shared" si="7"/>
        <v>0.10464092110913481</v>
      </c>
      <c r="H42" s="18">
        <f t="shared" si="7"/>
        <v>0.13062412918673905</v>
      </c>
      <c r="I42" s="18">
        <f t="shared" si="7"/>
        <v>0.15662433773130657</v>
      </c>
      <c r="J42" s="18">
        <f t="shared" si="7"/>
        <v>0.18269223403738211</v>
      </c>
      <c r="K42" s="18">
        <f t="shared" si="7"/>
        <v>0.20888408450335316</v>
      </c>
      <c r="L42" s="18">
        <f t="shared" si="7"/>
        <v>0.23526326838677758</v>
      </c>
      <c r="M42" s="18">
        <f t="shared" si="7"/>
        <v>0.26190230632617728</v>
      </c>
      <c r="N42" s="18">
        <f t="shared" si="7"/>
        <v>0.28888560076836811</v>
      </c>
      <c r="O42" s="18">
        <f t="shared" si="7"/>
        <v>0.31631322671868001</v>
      </c>
      <c r="P42" s="18">
        <f t="shared" si="7"/>
        <v>0.34430631806860262</v>
      </c>
      <c r="Q42" s="18">
        <f t="shared" si="7"/>
        <v>0.37301496265089734</v>
      </c>
      <c r="R42" s="18">
        <f t="shared" si="7"/>
        <v>0.4026302067702498</v>
      </c>
      <c r="S42" s="18">
        <f t="shared" si="7"/>
        <v>0.43340313367012978</v>
      </c>
      <c r="T42" s="18">
        <f t="shared" si="7"/>
        <v>0.46567688866747226</v>
      </c>
      <c r="U42" s="18">
        <f t="shared" si="7"/>
        <v>0.49994431772758685</v>
      </c>
      <c r="V42" s="18">
        <f t="shared" si="6"/>
        <v>0.53696175623978248</v>
      </c>
      <c r="W42" s="18">
        <f t="shared" si="6"/>
        <v>0.57800479855297904</v>
      </c>
      <c r="X42" s="18">
        <f t="shared" si="6"/>
        <v>0.62556976227244099</v>
      </c>
      <c r="Y42" s="18">
        <f t="shared" si="6"/>
        <v>0.6861361402835513</v>
      </c>
      <c r="Z42" s="19">
        <f t="shared" si="6"/>
        <v>0.82862834547775588</v>
      </c>
    </row>
    <row r="43" spans="2:26" x14ac:dyDescent="0.25">
      <c r="B43" s="10">
        <f t="shared" si="3"/>
        <v>0.80228142805959557</v>
      </c>
      <c r="C43" s="11">
        <v>0.77999999999999803</v>
      </c>
      <c r="D43" s="46"/>
      <c r="E43" s="47"/>
      <c r="F43" s="18">
        <f t="shared" si="7"/>
        <v>5.2281428059590573E-2</v>
      </c>
      <c r="G43" s="18">
        <f t="shared" si="7"/>
        <v>7.829392626226972E-2</v>
      </c>
      <c r="H43" s="18">
        <f t="shared" si="7"/>
        <v>0.10427713433987396</v>
      </c>
      <c r="I43" s="18">
        <f t="shared" si="7"/>
        <v>0.13027734288444148</v>
      </c>
      <c r="J43" s="18">
        <f t="shared" si="7"/>
        <v>0.15634523919051702</v>
      </c>
      <c r="K43" s="18">
        <f t="shared" si="7"/>
        <v>0.18253708965648807</v>
      </c>
      <c r="L43" s="18">
        <f t="shared" si="7"/>
        <v>0.20891627353991249</v>
      </c>
      <c r="M43" s="18">
        <f t="shared" si="7"/>
        <v>0.23555531147931219</v>
      </c>
      <c r="N43" s="18">
        <f t="shared" si="7"/>
        <v>0.26253860592150302</v>
      </c>
      <c r="O43" s="18">
        <f t="shared" si="7"/>
        <v>0.28996623187181492</v>
      </c>
      <c r="P43" s="18">
        <f t="shared" si="7"/>
        <v>0.31795932322173753</v>
      </c>
      <c r="Q43" s="18">
        <f t="shared" si="7"/>
        <v>0.34666796780403225</v>
      </c>
      <c r="R43" s="18">
        <f t="shared" si="7"/>
        <v>0.37628321192338471</v>
      </c>
      <c r="S43" s="18">
        <f t="shared" si="7"/>
        <v>0.40705613882326469</v>
      </c>
      <c r="T43" s="18">
        <f t="shared" si="7"/>
        <v>0.43932989382060716</v>
      </c>
      <c r="U43" s="18">
        <f t="shared" si="7"/>
        <v>0.47359732288072176</v>
      </c>
      <c r="V43" s="18">
        <f t="shared" si="6"/>
        <v>0.51061476139291739</v>
      </c>
      <c r="W43" s="18">
        <f t="shared" si="6"/>
        <v>0.55165780370611395</v>
      </c>
      <c r="X43" s="18">
        <f t="shared" si="6"/>
        <v>0.5992227674255759</v>
      </c>
      <c r="Y43" s="18">
        <f t="shared" si="6"/>
        <v>0.65978914543668621</v>
      </c>
      <c r="Z43" s="19">
        <f t="shared" si="6"/>
        <v>0.80228135063089079</v>
      </c>
    </row>
    <row r="44" spans="2:26" x14ac:dyDescent="0.25">
      <c r="B44" s="10">
        <f t="shared" si="3"/>
        <v>0.77608461042883203</v>
      </c>
      <c r="C44" s="11">
        <v>0.78999999999999804</v>
      </c>
      <c r="D44" s="46"/>
      <c r="E44" s="47"/>
      <c r="F44" s="18">
        <f t="shared" si="7"/>
        <v>2.6084610428827038E-2</v>
      </c>
      <c r="G44" s="18">
        <f t="shared" si="7"/>
        <v>5.2097108631506184E-2</v>
      </c>
      <c r="H44" s="18">
        <f t="shared" si="7"/>
        <v>7.808031670911042E-2</v>
      </c>
      <c r="I44" s="18">
        <f t="shared" si="7"/>
        <v>0.10408052525367795</v>
      </c>
      <c r="J44" s="18">
        <f t="shared" si="7"/>
        <v>0.13014842155975348</v>
      </c>
      <c r="K44" s="18">
        <f t="shared" si="7"/>
        <v>0.15634027202572454</v>
      </c>
      <c r="L44" s="18">
        <f t="shared" si="7"/>
        <v>0.18271945590914895</v>
      </c>
      <c r="M44" s="18">
        <f t="shared" si="7"/>
        <v>0.20935849384854865</v>
      </c>
      <c r="N44" s="18">
        <f t="shared" si="7"/>
        <v>0.23634178829073949</v>
      </c>
      <c r="O44" s="18">
        <f t="shared" si="7"/>
        <v>0.26376941424105138</v>
      </c>
      <c r="P44" s="18">
        <f t="shared" si="7"/>
        <v>0.291762505590974</v>
      </c>
      <c r="Q44" s="18">
        <f t="shared" si="7"/>
        <v>0.32047115017326872</v>
      </c>
      <c r="R44" s="18">
        <f t="shared" si="7"/>
        <v>0.35008639429262117</v>
      </c>
      <c r="S44" s="18">
        <f t="shared" si="7"/>
        <v>0.38085932119250115</v>
      </c>
      <c r="T44" s="18">
        <f t="shared" si="7"/>
        <v>0.41313307618984363</v>
      </c>
      <c r="U44" s="18">
        <f t="shared" si="7"/>
        <v>0.44740050524995822</v>
      </c>
      <c r="V44" s="18">
        <f t="shared" si="6"/>
        <v>0.48441794376215386</v>
      </c>
      <c r="W44" s="18">
        <f t="shared" si="6"/>
        <v>0.52546098607535041</v>
      </c>
      <c r="X44" s="18">
        <f t="shared" si="6"/>
        <v>0.57302594979481236</v>
      </c>
      <c r="Y44" s="18">
        <f t="shared" si="6"/>
        <v>0.63359232780592278</v>
      </c>
      <c r="Z44" s="19">
        <f t="shared" si="6"/>
        <v>0.77608453300012725</v>
      </c>
    </row>
    <row r="45" spans="2:26" x14ac:dyDescent="0.25">
      <c r="B45" s="10">
        <f t="shared" si="3"/>
        <v>0.750000000000005</v>
      </c>
      <c r="C45" s="11">
        <v>0.79999999999999805</v>
      </c>
      <c r="D45" s="46"/>
      <c r="E45" s="47"/>
      <c r="F45" s="18">
        <f t="shared" si="7"/>
        <v>0</v>
      </c>
      <c r="G45" s="18">
        <f t="shared" si="7"/>
        <v>2.6012498202679146E-2</v>
      </c>
      <c r="H45" s="18">
        <f t="shared" si="7"/>
        <v>5.1995706280283382E-2</v>
      </c>
      <c r="I45" s="18">
        <f t="shared" si="7"/>
        <v>7.7995914824850909E-2</v>
      </c>
      <c r="J45" s="18">
        <f t="shared" si="7"/>
        <v>0.10406381113092644</v>
      </c>
      <c r="K45" s="18">
        <f t="shared" si="7"/>
        <v>0.1302556615968975</v>
      </c>
      <c r="L45" s="18">
        <f t="shared" si="7"/>
        <v>0.15663484548032192</v>
      </c>
      <c r="M45" s="18">
        <f t="shared" si="7"/>
        <v>0.18327388341972162</v>
      </c>
      <c r="N45" s="18">
        <f t="shared" si="7"/>
        <v>0.21025717786191245</v>
      </c>
      <c r="O45" s="18">
        <f t="shared" si="7"/>
        <v>0.23768480381222434</v>
      </c>
      <c r="P45" s="18">
        <f t="shared" si="7"/>
        <v>0.26567789516214696</v>
      </c>
      <c r="Q45" s="18">
        <f t="shared" si="7"/>
        <v>0.29438653974444168</v>
      </c>
      <c r="R45" s="18">
        <f t="shared" si="7"/>
        <v>0.32400178386379413</v>
      </c>
      <c r="S45" s="18">
        <f t="shared" si="7"/>
        <v>0.35477471076367412</v>
      </c>
      <c r="T45" s="18">
        <f t="shared" si="7"/>
        <v>0.38704846576101659</v>
      </c>
      <c r="U45" s="18">
        <f t="shared" si="7"/>
        <v>0.42131589482113119</v>
      </c>
      <c r="V45" s="18">
        <f t="shared" si="6"/>
        <v>0.45833333333332682</v>
      </c>
      <c r="W45" s="18">
        <f t="shared" si="6"/>
        <v>0.49937637564652337</v>
      </c>
      <c r="X45" s="18">
        <f t="shared" si="6"/>
        <v>0.54694133936598532</v>
      </c>
      <c r="Y45" s="18">
        <f t="shared" si="6"/>
        <v>0.60750771737709575</v>
      </c>
      <c r="Z45" s="19">
        <f t="shared" si="6"/>
        <v>0.74999992257130021</v>
      </c>
    </row>
    <row r="46" spans="2:26" x14ac:dyDescent="0.25">
      <c r="B46" s="10">
        <f t="shared" si="3"/>
        <v>0.72398750179732585</v>
      </c>
      <c r="C46" s="11">
        <v>0.80999999999999805</v>
      </c>
      <c r="D46" s="46"/>
      <c r="E46" s="47"/>
      <c r="F46" s="20" t="str">
        <f t="shared" si="7"/>
        <v/>
      </c>
      <c r="G46" s="18">
        <f t="shared" si="7"/>
        <v>0</v>
      </c>
      <c r="H46" s="18">
        <f t="shared" si="7"/>
        <v>2.5983208077604236E-2</v>
      </c>
      <c r="I46" s="18">
        <f t="shared" si="7"/>
        <v>5.1983416622171763E-2</v>
      </c>
      <c r="J46" s="18">
        <f t="shared" si="7"/>
        <v>7.8051312928247296E-2</v>
      </c>
      <c r="K46" s="18">
        <f t="shared" si="7"/>
        <v>0.10424316339421835</v>
      </c>
      <c r="L46" s="18">
        <f t="shared" si="7"/>
        <v>0.13062234727764277</v>
      </c>
      <c r="M46" s="18">
        <f t="shared" si="7"/>
        <v>0.15726138521704247</v>
      </c>
      <c r="N46" s="18">
        <f t="shared" si="7"/>
        <v>0.1842446796592333</v>
      </c>
      <c r="O46" s="18">
        <f t="shared" si="7"/>
        <v>0.2116723056095452</v>
      </c>
      <c r="P46" s="18">
        <f t="shared" si="7"/>
        <v>0.23966539695946781</v>
      </c>
      <c r="Q46" s="18">
        <f t="shared" si="7"/>
        <v>0.26837404154176253</v>
      </c>
      <c r="R46" s="18">
        <f t="shared" si="7"/>
        <v>0.29798928566111499</v>
      </c>
      <c r="S46" s="18">
        <f t="shared" si="7"/>
        <v>0.32876221256099497</v>
      </c>
      <c r="T46" s="18">
        <f t="shared" si="7"/>
        <v>0.36103596755833745</v>
      </c>
      <c r="U46" s="18">
        <f t="shared" si="7"/>
        <v>0.39530339661845204</v>
      </c>
      <c r="V46" s="18">
        <f t="shared" si="6"/>
        <v>0.43232083513064767</v>
      </c>
      <c r="W46" s="18">
        <f t="shared" si="6"/>
        <v>0.47336387744384423</v>
      </c>
      <c r="X46" s="18">
        <f t="shared" si="6"/>
        <v>0.52092884116330618</v>
      </c>
      <c r="Y46" s="18">
        <f t="shared" si="6"/>
        <v>0.58149521917441649</v>
      </c>
      <c r="Z46" s="19">
        <f t="shared" si="6"/>
        <v>0.72398742436862107</v>
      </c>
    </row>
    <row r="47" spans="2:26" x14ac:dyDescent="0.25">
      <c r="B47" s="10">
        <f t="shared" si="3"/>
        <v>0.69800429371972161</v>
      </c>
      <c r="C47" s="11">
        <v>0.81999999999999795</v>
      </c>
      <c r="D47" s="46"/>
      <c r="E47" s="47"/>
      <c r="F47" s="20" t="str">
        <f t="shared" si="7"/>
        <v/>
      </c>
      <c r="G47" s="20" t="str">
        <f t="shared" si="7"/>
        <v/>
      </c>
      <c r="H47" s="18">
        <f t="shared" si="7"/>
        <v>0</v>
      </c>
      <c r="I47" s="18">
        <f t="shared" si="7"/>
        <v>2.6000208544567527E-2</v>
      </c>
      <c r="J47" s="18">
        <f t="shared" si="7"/>
        <v>5.206810485064306E-2</v>
      </c>
      <c r="K47" s="18">
        <f t="shared" si="7"/>
        <v>7.8259955316614116E-2</v>
      </c>
      <c r="L47" s="18">
        <f t="shared" si="7"/>
        <v>0.10463913920003853</v>
      </c>
      <c r="M47" s="18">
        <f t="shared" si="7"/>
        <v>0.13127817713943823</v>
      </c>
      <c r="N47" s="18">
        <f t="shared" si="7"/>
        <v>0.15826147158162907</v>
      </c>
      <c r="O47" s="18">
        <f t="shared" si="7"/>
        <v>0.18568909753194096</v>
      </c>
      <c r="P47" s="18">
        <f t="shared" si="7"/>
        <v>0.21368218888186358</v>
      </c>
      <c r="Q47" s="18">
        <f t="shared" si="7"/>
        <v>0.2423908334641583</v>
      </c>
      <c r="R47" s="18">
        <f t="shared" si="7"/>
        <v>0.27200607758351075</v>
      </c>
      <c r="S47" s="18">
        <f t="shared" si="7"/>
        <v>0.30277900448339073</v>
      </c>
      <c r="T47" s="18">
        <f t="shared" si="7"/>
        <v>0.33505275948073321</v>
      </c>
      <c r="U47" s="18">
        <f t="shared" si="7"/>
        <v>0.3693201885408478</v>
      </c>
      <c r="V47" s="18">
        <f t="shared" si="6"/>
        <v>0.40633762705304344</v>
      </c>
      <c r="W47" s="18">
        <f t="shared" si="6"/>
        <v>0.44738066936623999</v>
      </c>
      <c r="X47" s="18">
        <f t="shared" si="6"/>
        <v>0.49494563308570194</v>
      </c>
      <c r="Y47" s="18">
        <f t="shared" si="6"/>
        <v>0.55551201109681236</v>
      </c>
      <c r="Z47" s="19">
        <f t="shared" si="6"/>
        <v>0.69800421629101683</v>
      </c>
    </row>
    <row r="48" spans="2:26" x14ac:dyDescent="0.25">
      <c r="B48" s="10">
        <f t="shared" si="3"/>
        <v>0.67200408517515409</v>
      </c>
      <c r="C48" s="11">
        <v>0.82999999999999796</v>
      </c>
      <c r="D48" s="46"/>
      <c r="E48" s="47"/>
      <c r="F48" s="20" t="str">
        <f t="shared" si="7"/>
        <v/>
      </c>
      <c r="G48" s="20" t="str">
        <f t="shared" si="7"/>
        <v/>
      </c>
      <c r="H48" s="20" t="str">
        <f t="shared" si="7"/>
        <v/>
      </c>
      <c r="I48" s="18">
        <f t="shared" si="7"/>
        <v>0</v>
      </c>
      <c r="J48" s="18">
        <f t="shared" si="7"/>
        <v>2.6067896306075533E-2</v>
      </c>
      <c r="K48" s="18">
        <f t="shared" si="7"/>
        <v>5.2259746772046589E-2</v>
      </c>
      <c r="L48" s="18">
        <f t="shared" si="7"/>
        <v>7.8638930655471007E-2</v>
      </c>
      <c r="M48" s="18">
        <f t="shared" si="7"/>
        <v>0.10527796859487071</v>
      </c>
      <c r="N48" s="18">
        <f t="shared" si="7"/>
        <v>0.13226126303706154</v>
      </c>
      <c r="O48" s="18">
        <f t="shared" si="7"/>
        <v>0.15968888898737343</v>
      </c>
      <c r="P48" s="18">
        <f t="shared" si="7"/>
        <v>0.18768198033729605</v>
      </c>
      <c r="Q48" s="18">
        <f t="shared" si="7"/>
        <v>0.21639062491959077</v>
      </c>
      <c r="R48" s="18">
        <f t="shared" si="7"/>
        <v>0.24600586903894323</v>
      </c>
      <c r="S48" s="18">
        <f t="shared" si="7"/>
        <v>0.27677879593882321</v>
      </c>
      <c r="T48" s="18">
        <f t="shared" si="7"/>
        <v>0.30905255093616568</v>
      </c>
      <c r="U48" s="18">
        <f t="shared" si="7"/>
        <v>0.34331997999628028</v>
      </c>
      <c r="V48" s="18">
        <f t="shared" si="6"/>
        <v>0.38033741850847591</v>
      </c>
      <c r="W48" s="18">
        <f t="shared" si="6"/>
        <v>0.42138046082167246</v>
      </c>
      <c r="X48" s="18">
        <f t="shared" si="6"/>
        <v>0.46894542454113441</v>
      </c>
      <c r="Y48" s="18">
        <f t="shared" si="6"/>
        <v>0.52951180255224473</v>
      </c>
      <c r="Z48" s="19">
        <f t="shared" si="6"/>
        <v>0.67200400774644931</v>
      </c>
    </row>
    <row r="49" spans="2:26" x14ac:dyDescent="0.25">
      <c r="B49" s="10">
        <f t="shared" si="3"/>
        <v>0.64593618886907855</v>
      </c>
      <c r="C49" s="11">
        <v>0.83999999999999797</v>
      </c>
      <c r="D49" s="46"/>
      <c r="E49" s="47"/>
      <c r="F49" s="20" t="str">
        <f t="shared" si="7"/>
        <v/>
      </c>
      <c r="G49" s="20" t="str">
        <f t="shared" si="7"/>
        <v/>
      </c>
      <c r="H49" s="20" t="str">
        <f t="shared" si="7"/>
        <v/>
      </c>
      <c r="I49" s="20" t="str">
        <f t="shared" si="7"/>
        <v/>
      </c>
      <c r="J49" s="18">
        <f t="shared" si="7"/>
        <v>0</v>
      </c>
      <c r="K49" s="18">
        <f t="shared" si="7"/>
        <v>2.6191850465971056E-2</v>
      </c>
      <c r="L49" s="18">
        <f t="shared" si="7"/>
        <v>5.2571034349395473E-2</v>
      </c>
      <c r="M49" s="18">
        <f t="shared" si="7"/>
        <v>7.9210072288795175E-2</v>
      </c>
      <c r="N49" s="18">
        <f t="shared" si="7"/>
        <v>0.10619336673098601</v>
      </c>
      <c r="O49" s="18">
        <f t="shared" si="7"/>
        <v>0.1336209926812979</v>
      </c>
      <c r="P49" s="18">
        <f t="shared" si="7"/>
        <v>0.16161408403122052</v>
      </c>
      <c r="Q49" s="18">
        <f t="shared" si="7"/>
        <v>0.19032272861351524</v>
      </c>
      <c r="R49" s="18">
        <f t="shared" si="7"/>
        <v>0.21993797273286769</v>
      </c>
      <c r="S49" s="18">
        <f t="shared" si="7"/>
        <v>0.25071089963274767</v>
      </c>
      <c r="T49" s="18">
        <f t="shared" si="7"/>
        <v>0.28298465463009015</v>
      </c>
      <c r="U49" s="18">
        <f t="shared" si="7"/>
        <v>0.31725208369020474</v>
      </c>
      <c r="V49" s="18">
        <f t="shared" si="6"/>
        <v>0.35426952220240038</v>
      </c>
      <c r="W49" s="18">
        <f t="shared" si="6"/>
        <v>0.39531256451559693</v>
      </c>
      <c r="X49" s="18">
        <f t="shared" si="6"/>
        <v>0.44287752823505888</v>
      </c>
      <c r="Y49" s="18">
        <f t="shared" si="6"/>
        <v>0.5034439062461693</v>
      </c>
      <c r="Z49" s="19">
        <f t="shared" si="6"/>
        <v>0.64593611144037377</v>
      </c>
    </row>
    <row r="50" spans="2:26" x14ac:dyDescent="0.25">
      <c r="B50" s="10">
        <f t="shared" si="3"/>
        <v>0.6197443384031075</v>
      </c>
      <c r="C50" s="11">
        <v>0.84999999999999798</v>
      </c>
      <c r="D50" s="46"/>
      <c r="E50" s="47"/>
      <c r="F50" s="20" t="str">
        <f t="shared" si="7"/>
        <v/>
      </c>
      <c r="G50" s="20" t="str">
        <f t="shared" si="7"/>
        <v/>
      </c>
      <c r="H50" s="20" t="str">
        <f t="shared" si="7"/>
        <v/>
      </c>
      <c r="I50" s="20" t="str">
        <f t="shared" si="7"/>
        <v/>
      </c>
      <c r="J50" s="20" t="str">
        <f t="shared" si="7"/>
        <v/>
      </c>
      <c r="K50" s="18">
        <f t="shared" si="7"/>
        <v>0</v>
      </c>
      <c r="L50" s="18">
        <f t="shared" si="7"/>
        <v>2.6379183883424417E-2</v>
      </c>
      <c r="M50" s="18">
        <f t="shared" si="7"/>
        <v>5.3018221822824119E-2</v>
      </c>
      <c r="N50" s="18">
        <f t="shared" si="7"/>
        <v>8.0001516265014949E-2</v>
      </c>
      <c r="O50" s="18">
        <f t="shared" si="7"/>
        <v>0.10742914221532684</v>
      </c>
      <c r="P50" s="18">
        <f t="shared" si="7"/>
        <v>0.13542223356524946</v>
      </c>
      <c r="Q50" s="18">
        <f t="shared" si="7"/>
        <v>0.16413087814754418</v>
      </c>
      <c r="R50" s="18">
        <f t="shared" si="7"/>
        <v>0.19374612226689664</v>
      </c>
      <c r="S50" s="18">
        <f t="shared" si="7"/>
        <v>0.22451904916677662</v>
      </c>
      <c r="T50" s="18">
        <f t="shared" si="7"/>
        <v>0.25679280416411909</v>
      </c>
      <c r="U50" s="18">
        <f t="shared" si="7"/>
        <v>0.29106023322423369</v>
      </c>
      <c r="V50" s="18">
        <f t="shared" si="6"/>
        <v>0.32807767173642932</v>
      </c>
      <c r="W50" s="18">
        <f t="shared" si="6"/>
        <v>0.36912071404962588</v>
      </c>
      <c r="X50" s="18">
        <f t="shared" si="6"/>
        <v>0.41668567776908783</v>
      </c>
      <c r="Y50" s="18">
        <f t="shared" si="6"/>
        <v>0.47725205578019819</v>
      </c>
      <c r="Z50" s="19">
        <f t="shared" si="6"/>
        <v>0.61974426097440272</v>
      </c>
    </row>
    <row r="51" spans="2:26" x14ac:dyDescent="0.25">
      <c r="B51" s="10">
        <f t="shared" si="3"/>
        <v>0.59336515451968308</v>
      </c>
      <c r="C51" s="11">
        <v>0.85999999999999799</v>
      </c>
      <c r="D51" s="46"/>
      <c r="E51" s="47"/>
      <c r="F51" s="20" t="str">
        <f t="shared" si="7"/>
        <v/>
      </c>
      <c r="G51" s="20" t="str">
        <f t="shared" si="7"/>
        <v/>
      </c>
      <c r="H51" s="20" t="str">
        <f t="shared" si="7"/>
        <v/>
      </c>
      <c r="I51" s="20" t="str">
        <f t="shared" si="7"/>
        <v/>
      </c>
      <c r="J51" s="20" t="str">
        <f t="shared" si="7"/>
        <v/>
      </c>
      <c r="K51" s="20" t="str">
        <f t="shared" si="7"/>
        <v/>
      </c>
      <c r="L51" s="18">
        <f t="shared" si="7"/>
        <v>0</v>
      </c>
      <c r="M51" s="18">
        <f t="shared" si="7"/>
        <v>2.6639037939399701E-2</v>
      </c>
      <c r="N51" s="18">
        <f t="shared" si="7"/>
        <v>5.3622332381590532E-2</v>
      </c>
      <c r="O51" s="18">
        <f t="shared" si="7"/>
        <v>8.1049958331902427E-2</v>
      </c>
      <c r="P51" s="18">
        <f t="shared" si="7"/>
        <v>0.10904304968182504</v>
      </c>
      <c r="Q51" s="18">
        <f t="shared" si="7"/>
        <v>0.13775169426411976</v>
      </c>
      <c r="R51" s="18">
        <f t="shared" si="7"/>
        <v>0.16736693838347222</v>
      </c>
      <c r="S51" s="18">
        <f t="shared" si="7"/>
        <v>0.1981398652833522</v>
      </c>
      <c r="T51" s="18">
        <f t="shared" si="7"/>
        <v>0.23041362028069468</v>
      </c>
      <c r="U51" s="18">
        <f t="shared" si="7"/>
        <v>0.26468104934080927</v>
      </c>
      <c r="V51" s="18">
        <f t="shared" si="6"/>
        <v>0.3016984878530049</v>
      </c>
      <c r="W51" s="18">
        <f t="shared" si="6"/>
        <v>0.34274153016620146</v>
      </c>
      <c r="X51" s="18">
        <f t="shared" si="6"/>
        <v>0.39030649388566341</v>
      </c>
      <c r="Y51" s="18">
        <f t="shared" si="6"/>
        <v>0.45087287189677377</v>
      </c>
      <c r="Z51" s="19">
        <f t="shared" si="6"/>
        <v>0.5933650770909783</v>
      </c>
    </row>
    <row r="52" spans="2:26" x14ac:dyDescent="0.25">
      <c r="B52" s="10">
        <f t="shared" si="3"/>
        <v>0.56672611658028338</v>
      </c>
      <c r="C52" s="11">
        <v>0.869999999999998</v>
      </c>
      <c r="D52" s="46"/>
      <c r="E52" s="47"/>
      <c r="F52" s="20" t="str">
        <f t="shared" si="7"/>
        <v/>
      </c>
      <c r="G52" s="20" t="str">
        <f t="shared" si="7"/>
        <v/>
      </c>
      <c r="H52" s="20" t="str">
        <f t="shared" si="7"/>
        <v/>
      </c>
      <c r="I52" s="20" t="str">
        <f t="shared" si="7"/>
        <v/>
      </c>
      <c r="J52" s="20" t="str">
        <f t="shared" si="7"/>
        <v/>
      </c>
      <c r="K52" s="20" t="str">
        <f t="shared" si="7"/>
        <v/>
      </c>
      <c r="L52" s="20" t="str">
        <f t="shared" si="7"/>
        <v/>
      </c>
      <c r="M52" s="18">
        <f t="shared" si="7"/>
        <v>0</v>
      </c>
      <c r="N52" s="18">
        <f t="shared" si="7"/>
        <v>2.6983294442190831E-2</v>
      </c>
      <c r="O52" s="18">
        <f t="shared" si="7"/>
        <v>5.4410920392502726E-2</v>
      </c>
      <c r="P52" s="18">
        <f t="shared" si="7"/>
        <v>8.2404011742425343E-2</v>
      </c>
      <c r="Q52" s="18">
        <f t="shared" si="7"/>
        <v>0.11111265632472006</v>
      </c>
      <c r="R52" s="18">
        <f t="shared" si="7"/>
        <v>0.14072790044407252</v>
      </c>
      <c r="S52" s="18">
        <f t="shared" si="7"/>
        <v>0.1715008273439525</v>
      </c>
      <c r="T52" s="18">
        <f t="shared" si="7"/>
        <v>0.20377458234129497</v>
      </c>
      <c r="U52" s="18">
        <f t="shared" ref="P52:Z65" si="8">IF(($B52-U$2)&lt;0,"",$B52-U$2)</f>
        <v>0.23804201140140957</v>
      </c>
      <c r="V52" s="18">
        <f t="shared" si="8"/>
        <v>0.2750594499136052</v>
      </c>
      <c r="W52" s="18">
        <f t="shared" si="8"/>
        <v>0.31610249222680176</v>
      </c>
      <c r="X52" s="18">
        <f t="shared" si="8"/>
        <v>0.36366745594626371</v>
      </c>
      <c r="Y52" s="18">
        <f t="shared" si="8"/>
        <v>0.42423383395737407</v>
      </c>
      <c r="Z52" s="19">
        <f t="shared" si="8"/>
        <v>0.5667260391515786</v>
      </c>
    </row>
    <row r="53" spans="2:26" x14ac:dyDescent="0.25">
      <c r="B53" s="10">
        <f t="shared" si="3"/>
        <v>0.53974282213809255</v>
      </c>
      <c r="C53" s="11">
        <v>0.87999999999999801</v>
      </c>
      <c r="D53" s="46"/>
      <c r="E53" s="47"/>
      <c r="F53" s="20" t="str">
        <f t="shared" ref="F53:O65" si="9">IF(($B53-F$2)&lt;0,"",$B53-F$2)</f>
        <v/>
      </c>
      <c r="G53" s="20" t="str">
        <f t="shared" si="9"/>
        <v/>
      </c>
      <c r="H53" s="20" t="str">
        <f t="shared" si="9"/>
        <v/>
      </c>
      <c r="I53" s="20" t="str">
        <f t="shared" si="9"/>
        <v/>
      </c>
      <c r="J53" s="20" t="str">
        <f t="shared" si="9"/>
        <v/>
      </c>
      <c r="K53" s="20" t="str">
        <f t="shared" si="9"/>
        <v/>
      </c>
      <c r="L53" s="20" t="str">
        <f t="shared" si="9"/>
        <v/>
      </c>
      <c r="M53" s="20" t="str">
        <f t="shared" si="9"/>
        <v/>
      </c>
      <c r="N53" s="18">
        <f t="shared" si="9"/>
        <v>0</v>
      </c>
      <c r="O53" s="18">
        <f t="shared" si="9"/>
        <v>2.7427625950311896E-2</v>
      </c>
      <c r="P53" s="18">
        <f t="shared" si="8"/>
        <v>5.5420717300234512E-2</v>
      </c>
      <c r="Q53" s="18">
        <f t="shared" si="8"/>
        <v>8.412936188252923E-2</v>
      </c>
      <c r="R53" s="18">
        <f t="shared" si="8"/>
        <v>0.11374460600188169</v>
      </c>
      <c r="S53" s="18">
        <f t="shared" si="8"/>
        <v>0.14451753290176167</v>
      </c>
      <c r="T53" s="18">
        <f t="shared" si="8"/>
        <v>0.17679128789910414</v>
      </c>
      <c r="U53" s="18">
        <f t="shared" si="8"/>
        <v>0.21105871695921874</v>
      </c>
      <c r="V53" s="18">
        <f t="shared" si="8"/>
        <v>0.24807615547141437</v>
      </c>
      <c r="W53" s="18">
        <f t="shared" si="8"/>
        <v>0.28911919778461093</v>
      </c>
      <c r="X53" s="18">
        <f t="shared" si="8"/>
        <v>0.33668416150407288</v>
      </c>
      <c r="Y53" s="18">
        <f t="shared" si="8"/>
        <v>0.39725053951518324</v>
      </c>
      <c r="Z53" s="19">
        <f t="shared" si="8"/>
        <v>0.53974274470938777</v>
      </c>
    </row>
    <row r="54" spans="2:26" x14ac:dyDescent="0.25">
      <c r="B54" s="10">
        <f t="shared" si="3"/>
        <v>0.51231519618778065</v>
      </c>
      <c r="C54" s="11">
        <v>0.88999999999999801</v>
      </c>
      <c r="D54" s="46"/>
      <c r="E54" s="47"/>
      <c r="F54" s="20" t="str">
        <f t="shared" si="9"/>
        <v/>
      </c>
      <c r="G54" s="20" t="str">
        <f t="shared" si="9"/>
        <v/>
      </c>
      <c r="H54" s="20" t="str">
        <f t="shared" si="9"/>
        <v/>
      </c>
      <c r="I54" s="20" t="str">
        <f t="shared" si="9"/>
        <v/>
      </c>
      <c r="J54" s="20" t="str">
        <f t="shared" si="9"/>
        <v/>
      </c>
      <c r="K54" s="20" t="str">
        <f t="shared" si="9"/>
        <v/>
      </c>
      <c r="L54" s="20" t="str">
        <f t="shared" si="9"/>
        <v/>
      </c>
      <c r="M54" s="20" t="str">
        <f t="shared" si="9"/>
        <v/>
      </c>
      <c r="N54" s="20" t="str">
        <f t="shared" si="9"/>
        <v/>
      </c>
      <c r="O54" s="18">
        <f t="shared" si="9"/>
        <v>0</v>
      </c>
      <c r="P54" s="18">
        <f t="shared" si="8"/>
        <v>2.7993091349922616E-2</v>
      </c>
      <c r="Q54" s="18">
        <f t="shared" si="8"/>
        <v>5.6701735932217334E-2</v>
      </c>
      <c r="R54" s="18">
        <f t="shared" si="8"/>
        <v>8.6316980051569792E-2</v>
      </c>
      <c r="S54" s="18">
        <f t="shared" si="8"/>
        <v>0.11708990695144977</v>
      </c>
      <c r="T54" s="18">
        <f t="shared" si="8"/>
        <v>0.14936366194879225</v>
      </c>
      <c r="U54" s="18">
        <f t="shared" si="8"/>
        <v>0.18363109100890684</v>
      </c>
      <c r="V54" s="18">
        <f t="shared" si="8"/>
        <v>0.22064852952110248</v>
      </c>
      <c r="W54" s="18">
        <f t="shared" si="8"/>
        <v>0.26169157183429903</v>
      </c>
      <c r="X54" s="18">
        <f t="shared" si="8"/>
        <v>0.30925653555376098</v>
      </c>
      <c r="Y54" s="18">
        <f t="shared" si="8"/>
        <v>0.36982291356487135</v>
      </c>
      <c r="Z54" s="19">
        <f t="shared" si="8"/>
        <v>0.51231511875907587</v>
      </c>
    </row>
    <row r="55" spans="2:26" x14ac:dyDescent="0.25">
      <c r="B55" s="10">
        <f t="shared" si="3"/>
        <v>0.48432210483785804</v>
      </c>
      <c r="C55" s="11">
        <v>0.89999999999999802</v>
      </c>
      <c r="D55" s="46"/>
      <c r="E55" s="47"/>
      <c r="F55" s="20" t="str">
        <f t="shared" si="9"/>
        <v/>
      </c>
      <c r="G55" s="20" t="str">
        <f t="shared" si="9"/>
        <v/>
      </c>
      <c r="H55" s="20" t="str">
        <f t="shared" si="9"/>
        <v/>
      </c>
      <c r="I55" s="20" t="str">
        <f t="shared" si="9"/>
        <v/>
      </c>
      <c r="J55" s="20" t="str">
        <f t="shared" si="9"/>
        <v/>
      </c>
      <c r="K55" s="20" t="str">
        <f t="shared" si="9"/>
        <v/>
      </c>
      <c r="L55" s="20" t="str">
        <f t="shared" si="9"/>
        <v/>
      </c>
      <c r="M55" s="20" t="str">
        <f t="shared" si="9"/>
        <v/>
      </c>
      <c r="N55" s="20" t="str">
        <f t="shared" si="9"/>
        <v/>
      </c>
      <c r="O55" s="20" t="str">
        <f t="shared" si="9"/>
        <v/>
      </c>
      <c r="P55" s="18">
        <f t="shared" si="8"/>
        <v>0</v>
      </c>
      <c r="Q55" s="18">
        <f t="shared" si="8"/>
        <v>2.8708644582294718E-2</v>
      </c>
      <c r="R55" s="18">
        <f t="shared" si="8"/>
        <v>5.8323888701647175E-2</v>
      </c>
      <c r="S55" s="18">
        <f t="shared" si="8"/>
        <v>8.9096815601527157E-2</v>
      </c>
      <c r="T55" s="18">
        <f t="shared" si="8"/>
        <v>0.12137057059886963</v>
      </c>
      <c r="U55" s="18">
        <f t="shared" si="8"/>
        <v>0.15563799965898423</v>
      </c>
      <c r="V55" s="18">
        <f t="shared" si="8"/>
        <v>0.19265543817117986</v>
      </c>
      <c r="W55" s="18">
        <f t="shared" si="8"/>
        <v>0.23369848048437641</v>
      </c>
      <c r="X55" s="18">
        <f t="shared" si="8"/>
        <v>0.28126344420383836</v>
      </c>
      <c r="Y55" s="18">
        <f t="shared" si="8"/>
        <v>0.34182982221494873</v>
      </c>
      <c r="Z55" s="19">
        <f t="shared" si="8"/>
        <v>0.48432202740915326</v>
      </c>
    </row>
    <row r="56" spans="2:26" x14ac:dyDescent="0.25">
      <c r="B56" s="10">
        <f t="shared" si="3"/>
        <v>0.45561346025556332</v>
      </c>
      <c r="C56" s="11">
        <v>0.90999999999999803</v>
      </c>
      <c r="D56" s="46"/>
      <c r="E56" s="47"/>
      <c r="F56" s="20" t="str">
        <f t="shared" si="9"/>
        <v/>
      </c>
      <c r="G56" s="20" t="str">
        <f t="shared" si="9"/>
        <v/>
      </c>
      <c r="H56" s="20" t="str">
        <f t="shared" si="9"/>
        <v/>
      </c>
      <c r="I56" s="20" t="str">
        <f t="shared" si="9"/>
        <v/>
      </c>
      <c r="J56" s="20" t="str">
        <f t="shared" si="9"/>
        <v/>
      </c>
      <c r="K56" s="20" t="str">
        <f t="shared" si="9"/>
        <v/>
      </c>
      <c r="L56" s="20" t="str">
        <f t="shared" si="9"/>
        <v/>
      </c>
      <c r="M56" s="20" t="str">
        <f t="shared" si="9"/>
        <v/>
      </c>
      <c r="N56" s="20" t="str">
        <f t="shared" si="9"/>
        <v/>
      </c>
      <c r="O56" s="20" t="str">
        <f t="shared" si="9"/>
        <v/>
      </c>
      <c r="P56" s="20" t="str">
        <f t="shared" si="8"/>
        <v/>
      </c>
      <c r="Q56" s="18">
        <f t="shared" si="8"/>
        <v>0</v>
      </c>
      <c r="R56" s="18">
        <f t="shared" si="8"/>
        <v>2.9615244119352457E-2</v>
      </c>
      <c r="S56" s="18">
        <f t="shared" si="8"/>
        <v>6.0388171019232439E-2</v>
      </c>
      <c r="T56" s="18">
        <f t="shared" si="8"/>
        <v>9.2661926016574914E-2</v>
      </c>
      <c r="U56" s="18">
        <f t="shared" si="8"/>
        <v>0.12692935507668951</v>
      </c>
      <c r="V56" s="18">
        <f t="shared" si="8"/>
        <v>0.16394679358888514</v>
      </c>
      <c r="W56" s="18">
        <f t="shared" si="8"/>
        <v>0.2049898359020817</v>
      </c>
      <c r="X56" s="18">
        <f t="shared" si="8"/>
        <v>0.25255479962154365</v>
      </c>
      <c r="Y56" s="18">
        <f t="shared" si="8"/>
        <v>0.31312117763265401</v>
      </c>
      <c r="Z56" s="19">
        <f t="shared" si="8"/>
        <v>0.45561338282685854</v>
      </c>
    </row>
    <row r="57" spans="2:26" x14ac:dyDescent="0.25">
      <c r="B57" s="10">
        <f t="shared" si="3"/>
        <v>0.42599821613621086</v>
      </c>
      <c r="C57" s="11">
        <v>0.91999999999999804</v>
      </c>
      <c r="D57" s="46"/>
      <c r="E57" s="47"/>
      <c r="F57" s="20" t="str">
        <f t="shared" si="9"/>
        <v/>
      </c>
      <c r="G57" s="20" t="str">
        <f t="shared" si="9"/>
        <v/>
      </c>
      <c r="H57" s="20" t="str">
        <f t="shared" si="9"/>
        <v/>
      </c>
      <c r="I57" s="20" t="str">
        <f t="shared" si="9"/>
        <v/>
      </c>
      <c r="J57" s="20" t="str">
        <f t="shared" si="9"/>
        <v/>
      </c>
      <c r="K57" s="20" t="str">
        <f t="shared" si="9"/>
        <v/>
      </c>
      <c r="L57" s="20" t="str">
        <f t="shared" si="9"/>
        <v/>
      </c>
      <c r="M57" s="20" t="str">
        <f t="shared" si="9"/>
        <v/>
      </c>
      <c r="N57" s="20" t="str">
        <f t="shared" si="9"/>
        <v/>
      </c>
      <c r="O57" s="20" t="str">
        <f t="shared" si="9"/>
        <v/>
      </c>
      <c r="P57" s="20" t="str">
        <f t="shared" si="8"/>
        <v/>
      </c>
      <c r="Q57" s="20" t="str">
        <f t="shared" si="8"/>
        <v/>
      </c>
      <c r="R57" s="18">
        <f t="shared" si="8"/>
        <v>0</v>
      </c>
      <c r="S57" s="18">
        <f t="shared" si="8"/>
        <v>3.0772926899879982E-2</v>
      </c>
      <c r="T57" s="18">
        <f t="shared" si="8"/>
        <v>6.3046681897222456E-2</v>
      </c>
      <c r="U57" s="18">
        <f t="shared" si="8"/>
        <v>9.7314110957337052E-2</v>
      </c>
      <c r="V57" s="18">
        <f t="shared" si="8"/>
        <v>0.13433154946953269</v>
      </c>
      <c r="W57" s="18">
        <f t="shared" si="8"/>
        <v>0.17537459178272924</v>
      </c>
      <c r="X57" s="18">
        <f t="shared" si="8"/>
        <v>0.22293955550219119</v>
      </c>
      <c r="Y57" s="18">
        <f t="shared" si="8"/>
        <v>0.28350593351330156</v>
      </c>
      <c r="Z57" s="19">
        <f t="shared" si="8"/>
        <v>0.42599813870750608</v>
      </c>
    </row>
    <row r="58" spans="2:26" x14ac:dyDescent="0.25">
      <c r="B58" s="10">
        <f t="shared" si="3"/>
        <v>0.39522528923633088</v>
      </c>
      <c r="C58" s="11">
        <v>0.92999999999999805</v>
      </c>
      <c r="D58" s="46"/>
      <c r="E58" s="47"/>
      <c r="F58" s="20" t="str">
        <f t="shared" si="9"/>
        <v/>
      </c>
      <c r="G58" s="20" t="str">
        <f t="shared" si="9"/>
        <v/>
      </c>
      <c r="H58" s="20" t="str">
        <f t="shared" si="9"/>
        <v/>
      </c>
      <c r="I58" s="20" t="str">
        <f t="shared" si="9"/>
        <v/>
      </c>
      <c r="J58" s="20" t="str">
        <f t="shared" si="9"/>
        <v/>
      </c>
      <c r="K58" s="20" t="str">
        <f t="shared" si="9"/>
        <v/>
      </c>
      <c r="L58" s="20" t="str">
        <f t="shared" si="9"/>
        <v/>
      </c>
      <c r="M58" s="20" t="str">
        <f t="shared" si="9"/>
        <v/>
      </c>
      <c r="N58" s="20" t="str">
        <f t="shared" si="9"/>
        <v/>
      </c>
      <c r="O58" s="20" t="str">
        <f t="shared" si="9"/>
        <v/>
      </c>
      <c r="P58" s="20" t="str">
        <f t="shared" si="8"/>
        <v/>
      </c>
      <c r="Q58" s="20" t="str">
        <f t="shared" si="8"/>
        <v/>
      </c>
      <c r="R58" s="20" t="str">
        <f t="shared" si="8"/>
        <v/>
      </c>
      <c r="S58" s="18">
        <f t="shared" si="8"/>
        <v>0</v>
      </c>
      <c r="T58" s="18">
        <f t="shared" si="8"/>
        <v>3.2273754997342474E-2</v>
      </c>
      <c r="U58" s="18">
        <f t="shared" si="8"/>
        <v>6.654118405745707E-2</v>
      </c>
      <c r="V58" s="18">
        <f t="shared" si="8"/>
        <v>0.1035586225696527</v>
      </c>
      <c r="W58" s="18">
        <f t="shared" si="8"/>
        <v>0.14460166488284926</v>
      </c>
      <c r="X58" s="18">
        <f t="shared" si="8"/>
        <v>0.19216662860231121</v>
      </c>
      <c r="Y58" s="18">
        <f t="shared" si="8"/>
        <v>0.25273300661342157</v>
      </c>
      <c r="Z58" s="19">
        <f t="shared" si="8"/>
        <v>0.3952252118076261</v>
      </c>
    </row>
    <row r="59" spans="2:26" x14ac:dyDescent="0.25">
      <c r="B59" s="10">
        <f t="shared" si="3"/>
        <v>0.3629515342389884</v>
      </c>
      <c r="C59" s="11">
        <v>0.93999999999999695</v>
      </c>
      <c r="D59" s="46"/>
      <c r="E59" s="47"/>
      <c r="F59" s="20" t="str">
        <f t="shared" si="9"/>
        <v/>
      </c>
      <c r="G59" s="20" t="str">
        <f t="shared" si="9"/>
        <v/>
      </c>
      <c r="H59" s="20" t="str">
        <f t="shared" si="9"/>
        <v/>
      </c>
      <c r="I59" s="20" t="str">
        <f t="shared" si="9"/>
        <v/>
      </c>
      <c r="J59" s="20" t="str">
        <f t="shared" si="9"/>
        <v/>
      </c>
      <c r="K59" s="20" t="str">
        <f t="shared" si="9"/>
        <v/>
      </c>
      <c r="L59" s="20" t="str">
        <f t="shared" si="9"/>
        <v/>
      </c>
      <c r="M59" s="20" t="str">
        <f t="shared" si="9"/>
        <v/>
      </c>
      <c r="N59" s="20" t="str">
        <f t="shared" si="9"/>
        <v/>
      </c>
      <c r="O59" s="20" t="str">
        <f t="shared" si="9"/>
        <v/>
      </c>
      <c r="P59" s="20" t="str">
        <f t="shared" si="8"/>
        <v/>
      </c>
      <c r="Q59" s="20" t="str">
        <f t="shared" si="8"/>
        <v/>
      </c>
      <c r="R59" s="20" t="str">
        <f t="shared" si="8"/>
        <v/>
      </c>
      <c r="S59" s="20" t="str">
        <f t="shared" si="8"/>
        <v/>
      </c>
      <c r="T59" s="18">
        <f t="shared" si="8"/>
        <v>0</v>
      </c>
      <c r="U59" s="18">
        <f t="shared" si="8"/>
        <v>3.4267429060114596E-2</v>
      </c>
      <c r="V59" s="18">
        <f t="shared" si="8"/>
        <v>7.1284867572310229E-2</v>
      </c>
      <c r="W59" s="18">
        <f t="shared" si="8"/>
        <v>0.11232790988550678</v>
      </c>
      <c r="X59" s="18">
        <f t="shared" si="8"/>
        <v>0.15989287360496873</v>
      </c>
      <c r="Y59" s="18">
        <f t="shared" si="8"/>
        <v>0.2204592516160791</v>
      </c>
      <c r="Z59" s="19">
        <f t="shared" si="8"/>
        <v>0.36295145681028362</v>
      </c>
    </row>
    <row r="60" spans="2:26" x14ac:dyDescent="0.25">
      <c r="B60" s="10">
        <f t="shared" si="3"/>
        <v>0.32868410517887381</v>
      </c>
      <c r="C60" s="11">
        <v>0.94999999999999696</v>
      </c>
      <c r="D60" s="46"/>
      <c r="E60" s="47"/>
      <c r="F60" s="20" t="str">
        <f t="shared" si="9"/>
        <v/>
      </c>
      <c r="G60" s="20" t="str">
        <f t="shared" si="9"/>
        <v/>
      </c>
      <c r="H60" s="20" t="str">
        <f t="shared" si="9"/>
        <v/>
      </c>
      <c r="I60" s="20" t="str">
        <f t="shared" si="9"/>
        <v/>
      </c>
      <c r="J60" s="20" t="str">
        <f t="shared" si="9"/>
        <v/>
      </c>
      <c r="K60" s="20" t="str">
        <f t="shared" si="9"/>
        <v/>
      </c>
      <c r="L60" s="20" t="str">
        <f t="shared" si="9"/>
        <v/>
      </c>
      <c r="M60" s="20" t="str">
        <f t="shared" si="9"/>
        <v/>
      </c>
      <c r="N60" s="20" t="str">
        <f t="shared" si="9"/>
        <v/>
      </c>
      <c r="O60" s="20" t="str">
        <f t="shared" si="9"/>
        <v/>
      </c>
      <c r="P60" s="20" t="str">
        <f t="shared" si="8"/>
        <v/>
      </c>
      <c r="Q60" s="20" t="str">
        <f t="shared" si="8"/>
        <v/>
      </c>
      <c r="R60" s="20" t="str">
        <f t="shared" si="8"/>
        <v/>
      </c>
      <c r="S60" s="20" t="str">
        <f t="shared" si="8"/>
        <v/>
      </c>
      <c r="T60" s="20" t="str">
        <f t="shared" si="8"/>
        <v/>
      </c>
      <c r="U60" s="18">
        <f t="shared" si="8"/>
        <v>0</v>
      </c>
      <c r="V60" s="18">
        <f t="shared" si="8"/>
        <v>3.7017438512195633E-2</v>
      </c>
      <c r="W60" s="18">
        <f t="shared" si="8"/>
        <v>7.8060480825392187E-2</v>
      </c>
      <c r="X60" s="18">
        <f t="shared" si="8"/>
        <v>0.12562544454485414</v>
      </c>
      <c r="Y60" s="18">
        <f t="shared" si="8"/>
        <v>0.1861918225559645</v>
      </c>
      <c r="Z60" s="19">
        <f t="shared" si="8"/>
        <v>0.32868402775016903</v>
      </c>
    </row>
    <row r="61" spans="2:26" x14ac:dyDescent="0.25">
      <c r="B61" s="10">
        <f t="shared" si="3"/>
        <v>0.29166666666667818</v>
      </c>
      <c r="C61" s="11">
        <v>0.95999999999999697</v>
      </c>
      <c r="D61" s="46"/>
      <c r="E61" s="47"/>
      <c r="F61" s="20" t="str">
        <f t="shared" si="9"/>
        <v/>
      </c>
      <c r="G61" s="20" t="str">
        <f t="shared" si="9"/>
        <v/>
      </c>
      <c r="H61" s="20" t="str">
        <f t="shared" si="9"/>
        <v/>
      </c>
      <c r="I61" s="20" t="str">
        <f t="shared" si="9"/>
        <v/>
      </c>
      <c r="J61" s="20" t="str">
        <f t="shared" si="9"/>
        <v/>
      </c>
      <c r="K61" s="20" t="str">
        <f t="shared" si="9"/>
        <v/>
      </c>
      <c r="L61" s="20" t="str">
        <f t="shared" si="9"/>
        <v/>
      </c>
      <c r="M61" s="20" t="str">
        <f t="shared" si="9"/>
        <v/>
      </c>
      <c r="N61" s="20" t="str">
        <f t="shared" si="9"/>
        <v/>
      </c>
      <c r="O61" s="20" t="str">
        <f t="shared" si="9"/>
        <v/>
      </c>
      <c r="P61" s="20" t="str">
        <f t="shared" si="8"/>
        <v/>
      </c>
      <c r="Q61" s="20" t="str">
        <f t="shared" si="8"/>
        <v/>
      </c>
      <c r="R61" s="20" t="str">
        <f t="shared" si="8"/>
        <v/>
      </c>
      <c r="S61" s="20" t="str">
        <f t="shared" si="8"/>
        <v/>
      </c>
      <c r="T61" s="20" t="str">
        <f t="shared" si="8"/>
        <v/>
      </c>
      <c r="U61" s="20" t="str">
        <f t="shared" si="8"/>
        <v/>
      </c>
      <c r="V61" s="18">
        <f t="shared" si="8"/>
        <v>0</v>
      </c>
      <c r="W61" s="18">
        <f t="shared" si="8"/>
        <v>4.1043042313196554E-2</v>
      </c>
      <c r="X61" s="18">
        <f t="shared" si="8"/>
        <v>8.8608006032658504E-2</v>
      </c>
      <c r="Y61" s="18">
        <f t="shared" si="8"/>
        <v>0.14917438404376887</v>
      </c>
      <c r="Z61" s="19">
        <f t="shared" si="8"/>
        <v>0.29166658923797339</v>
      </c>
    </row>
    <row r="62" spans="2:26" x14ac:dyDescent="0.25">
      <c r="B62" s="10">
        <f t="shared" si="3"/>
        <v>0.25062362435348162</v>
      </c>
      <c r="C62" s="11">
        <v>0.96999999999999698</v>
      </c>
      <c r="D62" s="46"/>
      <c r="E62" s="47"/>
      <c r="F62" s="20" t="str">
        <f t="shared" si="9"/>
        <v/>
      </c>
      <c r="G62" s="20" t="str">
        <f t="shared" si="9"/>
        <v/>
      </c>
      <c r="H62" s="20" t="str">
        <f t="shared" si="9"/>
        <v/>
      </c>
      <c r="I62" s="20" t="str">
        <f t="shared" si="9"/>
        <v/>
      </c>
      <c r="J62" s="20" t="str">
        <f t="shared" si="9"/>
        <v/>
      </c>
      <c r="K62" s="20" t="str">
        <f t="shared" si="9"/>
        <v/>
      </c>
      <c r="L62" s="20" t="str">
        <f t="shared" si="9"/>
        <v/>
      </c>
      <c r="M62" s="20" t="str">
        <f t="shared" si="9"/>
        <v/>
      </c>
      <c r="N62" s="20" t="str">
        <f t="shared" si="9"/>
        <v/>
      </c>
      <c r="O62" s="20" t="str">
        <f t="shared" si="9"/>
        <v/>
      </c>
      <c r="P62" s="20" t="str">
        <f t="shared" si="8"/>
        <v/>
      </c>
      <c r="Q62" s="20" t="str">
        <f t="shared" si="8"/>
        <v/>
      </c>
      <c r="R62" s="20" t="str">
        <f t="shared" si="8"/>
        <v/>
      </c>
      <c r="S62" s="20" t="str">
        <f t="shared" si="8"/>
        <v/>
      </c>
      <c r="T62" s="20" t="str">
        <f t="shared" si="8"/>
        <v/>
      </c>
      <c r="U62" s="20" t="str">
        <f t="shared" si="8"/>
        <v/>
      </c>
      <c r="V62" s="20" t="str">
        <f t="shared" si="8"/>
        <v/>
      </c>
      <c r="W62" s="18">
        <f t="shared" si="8"/>
        <v>0</v>
      </c>
      <c r="X62" s="18">
        <f t="shared" si="8"/>
        <v>4.756496371946195E-2</v>
      </c>
      <c r="Y62" s="18">
        <f t="shared" si="8"/>
        <v>0.10813134173057232</v>
      </c>
      <c r="Z62" s="19">
        <f t="shared" si="8"/>
        <v>0.25062354692477684</v>
      </c>
    </row>
    <row r="63" spans="2:26" x14ac:dyDescent="0.25">
      <c r="B63" s="10">
        <f t="shared" si="3"/>
        <v>0.20305866063401967</v>
      </c>
      <c r="C63" s="11">
        <v>0.97999999999999698</v>
      </c>
      <c r="D63" s="46"/>
      <c r="E63" s="47"/>
      <c r="F63" s="20" t="str">
        <f t="shared" si="9"/>
        <v/>
      </c>
      <c r="G63" s="20" t="str">
        <f t="shared" si="9"/>
        <v/>
      </c>
      <c r="H63" s="20" t="str">
        <f t="shared" si="9"/>
        <v/>
      </c>
      <c r="I63" s="20" t="str">
        <f t="shared" si="9"/>
        <v/>
      </c>
      <c r="J63" s="20" t="str">
        <f t="shared" si="9"/>
        <v/>
      </c>
      <c r="K63" s="20" t="str">
        <f t="shared" si="9"/>
        <v/>
      </c>
      <c r="L63" s="20" t="str">
        <f t="shared" si="9"/>
        <v/>
      </c>
      <c r="M63" s="20" t="str">
        <f t="shared" si="9"/>
        <v/>
      </c>
      <c r="N63" s="20" t="str">
        <f t="shared" si="9"/>
        <v/>
      </c>
      <c r="O63" s="20" t="str">
        <f t="shared" si="9"/>
        <v/>
      </c>
      <c r="P63" s="20" t="str">
        <f t="shared" si="8"/>
        <v/>
      </c>
      <c r="Q63" s="20" t="str">
        <f t="shared" si="8"/>
        <v/>
      </c>
      <c r="R63" s="20" t="str">
        <f t="shared" si="8"/>
        <v/>
      </c>
      <c r="S63" s="20" t="str">
        <f t="shared" si="8"/>
        <v/>
      </c>
      <c r="T63" s="20" t="str">
        <f t="shared" si="8"/>
        <v/>
      </c>
      <c r="U63" s="20" t="str">
        <f t="shared" si="8"/>
        <v/>
      </c>
      <c r="V63" s="20" t="str">
        <f t="shared" si="8"/>
        <v/>
      </c>
      <c r="W63" s="20" t="str">
        <f t="shared" si="8"/>
        <v/>
      </c>
      <c r="X63" s="18">
        <f t="shared" si="8"/>
        <v>0</v>
      </c>
      <c r="Y63" s="18">
        <f t="shared" si="8"/>
        <v>6.0566378011110367E-2</v>
      </c>
      <c r="Z63" s="19">
        <f t="shared" si="8"/>
        <v>0.20305858320531489</v>
      </c>
    </row>
    <row r="64" spans="2:26" x14ac:dyDescent="0.25">
      <c r="B64" s="10">
        <f t="shared" si="3"/>
        <v>0.14249228262290931</v>
      </c>
      <c r="C64" s="11">
        <v>0.98999999999999699</v>
      </c>
      <c r="D64" s="46"/>
      <c r="E64" s="47"/>
      <c r="F64" s="20" t="str">
        <f t="shared" si="9"/>
        <v/>
      </c>
      <c r="G64" s="20" t="str">
        <f t="shared" si="9"/>
        <v/>
      </c>
      <c r="H64" s="20" t="str">
        <f t="shared" si="9"/>
        <v/>
      </c>
      <c r="I64" s="20" t="str">
        <f t="shared" si="9"/>
        <v/>
      </c>
      <c r="J64" s="20" t="str">
        <f t="shared" si="9"/>
        <v/>
      </c>
      <c r="K64" s="20" t="str">
        <f t="shared" si="9"/>
        <v/>
      </c>
      <c r="L64" s="20" t="str">
        <f t="shared" si="9"/>
        <v/>
      </c>
      <c r="M64" s="20" t="str">
        <f t="shared" si="9"/>
        <v/>
      </c>
      <c r="N64" s="20" t="str">
        <f t="shared" si="9"/>
        <v/>
      </c>
      <c r="O64" s="20" t="str">
        <f t="shared" si="9"/>
        <v/>
      </c>
      <c r="P64" s="20" t="str">
        <f t="shared" si="8"/>
        <v/>
      </c>
      <c r="Q64" s="20" t="str">
        <f t="shared" si="8"/>
        <v/>
      </c>
      <c r="R64" s="20" t="str">
        <f t="shared" si="8"/>
        <v/>
      </c>
      <c r="S64" s="20" t="str">
        <f t="shared" si="8"/>
        <v/>
      </c>
      <c r="T64" s="20" t="str">
        <f t="shared" si="8"/>
        <v/>
      </c>
      <c r="U64" s="20" t="str">
        <f t="shared" si="8"/>
        <v/>
      </c>
      <c r="V64" s="20" t="str">
        <f t="shared" si="8"/>
        <v/>
      </c>
      <c r="W64" s="20" t="str">
        <f t="shared" si="8"/>
        <v/>
      </c>
      <c r="X64" s="20" t="str">
        <f t="shared" si="8"/>
        <v/>
      </c>
      <c r="Y64" s="18">
        <f t="shared" si="8"/>
        <v>0</v>
      </c>
      <c r="Z64" s="19">
        <f t="shared" si="8"/>
        <v>0.14249220519420452</v>
      </c>
    </row>
    <row r="65" spans="2:26" ht="15.75" thickBot="1" x14ac:dyDescent="0.3">
      <c r="B65" s="12">
        <f t="shared" si="3"/>
        <v>7.7428704781113015E-8</v>
      </c>
      <c r="C65" s="13">
        <v>0.999999999999997</v>
      </c>
      <c r="D65" s="48"/>
      <c r="E65" s="49"/>
      <c r="F65" s="21" t="str">
        <f t="shared" si="9"/>
        <v/>
      </c>
      <c r="G65" s="21" t="str">
        <f t="shared" si="9"/>
        <v/>
      </c>
      <c r="H65" s="21" t="str">
        <f t="shared" si="9"/>
        <v/>
      </c>
      <c r="I65" s="21" t="str">
        <f t="shared" si="9"/>
        <v/>
      </c>
      <c r="J65" s="21" t="str">
        <f t="shared" si="9"/>
        <v/>
      </c>
      <c r="K65" s="21" t="str">
        <f t="shared" si="9"/>
        <v/>
      </c>
      <c r="L65" s="21" t="str">
        <f t="shared" si="9"/>
        <v/>
      </c>
      <c r="M65" s="21" t="str">
        <f t="shared" si="9"/>
        <v/>
      </c>
      <c r="N65" s="21" t="str">
        <f t="shared" si="9"/>
        <v/>
      </c>
      <c r="O65" s="21" t="str">
        <f t="shared" si="9"/>
        <v/>
      </c>
      <c r="P65" s="21" t="str">
        <f t="shared" si="8"/>
        <v/>
      </c>
      <c r="Q65" s="21" t="str">
        <f t="shared" si="8"/>
        <v/>
      </c>
      <c r="R65" s="21" t="str">
        <f t="shared" si="8"/>
        <v/>
      </c>
      <c r="S65" s="21" t="str">
        <f t="shared" si="8"/>
        <v/>
      </c>
      <c r="T65" s="21" t="str">
        <f t="shared" si="8"/>
        <v/>
      </c>
      <c r="U65" s="21" t="str">
        <f t="shared" si="8"/>
        <v/>
      </c>
      <c r="V65" s="21" t="str">
        <f t="shared" si="8"/>
        <v/>
      </c>
      <c r="W65" s="21" t="str">
        <f t="shared" si="8"/>
        <v/>
      </c>
      <c r="X65" s="21" t="str">
        <f t="shared" si="8"/>
        <v/>
      </c>
      <c r="Y65" s="21" t="str">
        <f t="shared" si="8"/>
        <v/>
      </c>
      <c r="Z65" s="22">
        <f t="shared" si="8"/>
        <v>0</v>
      </c>
    </row>
    <row r="67" spans="2:26" x14ac:dyDescent="0.25">
      <c r="B67" s="1" t="s">
        <v>8</v>
      </c>
      <c r="D67" t="s">
        <v>9</v>
      </c>
    </row>
    <row r="68" spans="2:26" x14ac:dyDescent="0.25">
      <c r="D68" s="6" t="s">
        <v>11</v>
      </c>
      <c r="E68" s="37"/>
      <c r="F68" s="37"/>
    </row>
    <row r="70" spans="2:26" x14ac:dyDescent="0.25">
      <c r="D70" t="s">
        <v>12</v>
      </c>
    </row>
    <row r="71" spans="2:26" ht="18" x14ac:dyDescent="0.35">
      <c r="D71" s="6" t="s">
        <v>18</v>
      </c>
      <c r="E71" s="37"/>
      <c r="F71" s="37"/>
    </row>
    <row r="72" spans="2:26" x14ac:dyDescent="0.25">
      <c r="D72" s="6"/>
      <c r="E72" s="7"/>
      <c r="F72" s="7"/>
    </row>
    <row r="73" spans="2:26" x14ac:dyDescent="0.25">
      <c r="B73" s="1" t="s">
        <v>16</v>
      </c>
    </row>
    <row r="74" spans="2:26" x14ac:dyDescent="0.25">
      <c r="D74" t="s">
        <v>10</v>
      </c>
    </row>
    <row r="75" spans="2:26" ht="18" x14ac:dyDescent="0.35">
      <c r="D75" s="6" t="s">
        <v>13</v>
      </c>
      <c r="E75" s="36"/>
      <c r="F75" s="36"/>
    </row>
    <row r="78" spans="2:26" x14ac:dyDescent="0.25">
      <c r="D78" t="s">
        <v>21</v>
      </c>
    </row>
    <row r="79" spans="2:26" ht="18" x14ac:dyDescent="0.35">
      <c r="D79" s="6" t="s">
        <v>22</v>
      </c>
      <c r="E79" s="36"/>
      <c r="F79" s="36"/>
    </row>
    <row r="82" spans="4:6" x14ac:dyDescent="0.25">
      <c r="D82" t="s">
        <v>15</v>
      </c>
    </row>
    <row r="83" spans="4:6" x14ac:dyDescent="0.25">
      <c r="E83" t="s">
        <v>14</v>
      </c>
    </row>
    <row r="85" spans="4:6" x14ac:dyDescent="0.25">
      <c r="D85" t="s">
        <v>6</v>
      </c>
    </row>
    <row r="86" spans="4:6" ht="18" x14ac:dyDescent="0.35">
      <c r="D86" s="6" t="s">
        <v>19</v>
      </c>
      <c r="E86" s="37"/>
      <c r="F86" s="37"/>
    </row>
    <row r="88" spans="4:6" x14ac:dyDescent="0.25">
      <c r="D88" t="s">
        <v>7</v>
      </c>
    </row>
    <row r="89" spans="4:6" x14ac:dyDescent="0.25">
      <c r="D89" s="6" t="s">
        <v>20</v>
      </c>
      <c r="E89" s="37"/>
      <c r="F89" s="37"/>
    </row>
  </sheetData>
  <mergeCells count="10">
    <mergeCell ref="E75:F75"/>
    <mergeCell ref="E79:F79"/>
    <mergeCell ref="E86:F86"/>
    <mergeCell ref="E89:F89"/>
    <mergeCell ref="B2:C3"/>
    <mergeCell ref="D2:D3"/>
    <mergeCell ref="D4:E65"/>
    <mergeCell ref="F4:Z4"/>
    <mergeCell ref="E68:F68"/>
    <mergeCell ref="E71:F71"/>
  </mergeCells>
  <pageMargins left="0.7" right="0.7" top="0.75" bottom="0.75" header="0.3" footer="0.3"/>
  <pageSetup paperSize="8" scale="6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89"/>
  <sheetViews>
    <sheetView showGridLines="0" zoomScale="84" workbookViewId="0">
      <selection activeCell="Q9" sqref="Q9"/>
    </sheetView>
  </sheetViews>
  <sheetFormatPr baseColWidth="10" defaultRowHeight="15" x14ac:dyDescent="0.25"/>
  <cols>
    <col min="1" max="1" width="1.140625" customWidth="1"/>
    <col min="2" max="2" width="6.85546875" style="1" customWidth="1"/>
    <col min="3" max="3" width="6.85546875" style="2" customWidth="1"/>
    <col min="4" max="4" width="14.85546875" customWidth="1"/>
    <col min="5" max="5" width="6.7109375" customWidth="1"/>
    <col min="6" max="26" width="7.85546875" customWidth="1"/>
  </cols>
  <sheetData>
    <row r="1" spans="2:26" ht="6" customHeight="1" thickBot="1" x14ac:dyDescent="0.3">
      <c r="C1" s="5"/>
    </row>
    <row r="2" spans="2:26" x14ac:dyDescent="0.25">
      <c r="B2" s="38" t="s">
        <v>0</v>
      </c>
      <c r="C2" s="39"/>
      <c r="D2" s="42" t="s">
        <v>3</v>
      </c>
      <c r="E2" s="4" t="s">
        <v>4</v>
      </c>
      <c r="F2" s="14">
        <f t="shared" ref="F2:Z2" si="0">TAN(ACOS(F3))</f>
        <v>0.750000000000005</v>
      </c>
      <c r="G2" s="14">
        <f t="shared" si="0"/>
        <v>0.72398750179732585</v>
      </c>
      <c r="H2" s="14">
        <f t="shared" si="0"/>
        <v>0.69800429371972161</v>
      </c>
      <c r="I2" s="14">
        <f t="shared" si="0"/>
        <v>0.67200408517515409</v>
      </c>
      <c r="J2" s="14">
        <f t="shared" si="0"/>
        <v>0.64593618886907855</v>
      </c>
      <c r="K2" s="14">
        <f t="shared" si="0"/>
        <v>0.6197443384031075</v>
      </c>
      <c r="L2" s="14">
        <f t="shared" si="0"/>
        <v>0.59336515451968308</v>
      </c>
      <c r="M2" s="14">
        <f t="shared" si="0"/>
        <v>0.56672611658028338</v>
      </c>
      <c r="N2" s="27">
        <f t="shared" si="0"/>
        <v>0.53974282213809255</v>
      </c>
      <c r="O2" s="14">
        <f t="shared" si="0"/>
        <v>0.51231519618778065</v>
      </c>
      <c r="P2" s="14">
        <f t="shared" si="0"/>
        <v>0.48432210483785804</v>
      </c>
      <c r="Q2" s="14">
        <f t="shared" si="0"/>
        <v>0.45561346025556332</v>
      </c>
      <c r="R2" s="14">
        <f t="shared" si="0"/>
        <v>0.42599821613621086</v>
      </c>
      <c r="S2" s="14">
        <f t="shared" si="0"/>
        <v>0.39522528923633088</v>
      </c>
      <c r="T2" s="14">
        <f t="shared" si="0"/>
        <v>0.3629515342389884</v>
      </c>
      <c r="U2" s="14">
        <f t="shared" si="0"/>
        <v>0.32868410517887381</v>
      </c>
      <c r="V2" s="14">
        <f t="shared" si="0"/>
        <v>0.29166666666667818</v>
      </c>
      <c r="W2" s="14">
        <f t="shared" si="0"/>
        <v>0.25062362435348162</v>
      </c>
      <c r="X2" s="14">
        <f t="shared" si="0"/>
        <v>0.20305866063401967</v>
      </c>
      <c r="Y2" s="14">
        <f t="shared" si="0"/>
        <v>0.14249228262290931</v>
      </c>
      <c r="Z2" s="15">
        <f t="shared" si="0"/>
        <v>7.7428704781113015E-8</v>
      </c>
    </row>
    <row r="3" spans="2:26" ht="17.45" customHeight="1" thickBot="1" x14ac:dyDescent="0.3">
      <c r="B3" s="40"/>
      <c r="C3" s="41"/>
      <c r="D3" s="43"/>
      <c r="E3" s="3" t="s">
        <v>5</v>
      </c>
      <c r="F3" s="16">
        <v>0.79999999999999805</v>
      </c>
      <c r="G3" s="16">
        <v>0.80999999999999805</v>
      </c>
      <c r="H3" s="16">
        <v>0.81999999999999795</v>
      </c>
      <c r="I3" s="16">
        <v>0.82999999999999796</v>
      </c>
      <c r="J3" s="16">
        <v>0.83999999999999797</v>
      </c>
      <c r="K3" s="16">
        <v>0.84999999999999798</v>
      </c>
      <c r="L3" s="16">
        <v>0.85999999999999799</v>
      </c>
      <c r="M3" s="16">
        <v>0.869999999999998</v>
      </c>
      <c r="N3" s="28">
        <v>0.87999999999999801</v>
      </c>
      <c r="O3" s="16">
        <v>0.88999999999999801</v>
      </c>
      <c r="P3" s="16">
        <v>0.89999999999999802</v>
      </c>
      <c r="Q3" s="16">
        <v>0.90999999999999803</v>
      </c>
      <c r="R3" s="16">
        <v>0.91999999999999804</v>
      </c>
      <c r="S3" s="16">
        <v>0.92999999999999805</v>
      </c>
      <c r="T3" s="16">
        <v>0.93999999999999695</v>
      </c>
      <c r="U3" s="16">
        <v>0.94999999999999696</v>
      </c>
      <c r="V3" s="16">
        <v>0.95999999999999697</v>
      </c>
      <c r="W3" s="16">
        <v>0.96999999999999698</v>
      </c>
      <c r="X3" s="16">
        <v>0.97999999999999698</v>
      </c>
      <c r="Y3" s="16">
        <v>0.98999999999999699</v>
      </c>
      <c r="Z3" s="17">
        <v>0.999999999999997</v>
      </c>
    </row>
    <row r="4" spans="2:26" ht="18" x14ac:dyDescent="0.35">
      <c r="B4" s="8" t="s">
        <v>1</v>
      </c>
      <c r="C4" s="9" t="s">
        <v>2</v>
      </c>
      <c r="D4" s="44"/>
      <c r="E4" s="45"/>
      <c r="F4" s="54" t="s">
        <v>17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5"/>
    </row>
    <row r="5" spans="2:26" x14ac:dyDescent="0.25">
      <c r="B5" s="10">
        <f>TAN(ACOS(C5))</f>
        <v>2.2912878474779195</v>
      </c>
      <c r="C5" s="11">
        <v>0.4</v>
      </c>
      <c r="D5" s="46"/>
      <c r="E5" s="47"/>
      <c r="F5" s="18">
        <f t="shared" ref="F5:O14" si="1">IF(($B5-F$2)&lt;0,"",$B5-F$2)</f>
        <v>1.5412878474779146</v>
      </c>
      <c r="G5" s="18">
        <f t="shared" si="1"/>
        <v>1.5673003456805936</v>
      </c>
      <c r="H5" s="18">
        <f t="shared" si="1"/>
        <v>1.593283553758198</v>
      </c>
      <c r="I5" s="18">
        <f t="shared" si="1"/>
        <v>1.6192837623027654</v>
      </c>
      <c r="J5" s="18">
        <f t="shared" si="1"/>
        <v>1.645351658608841</v>
      </c>
      <c r="K5" s="18">
        <f t="shared" si="1"/>
        <v>1.6715435090748119</v>
      </c>
      <c r="L5" s="18">
        <f t="shared" si="1"/>
        <v>1.6979226929582363</v>
      </c>
      <c r="M5" s="18">
        <f t="shared" si="1"/>
        <v>1.7245617308976362</v>
      </c>
      <c r="N5" s="29">
        <f t="shared" si="1"/>
        <v>1.7515450253398268</v>
      </c>
      <c r="O5" s="18">
        <f t="shared" si="1"/>
        <v>1.7789726512901387</v>
      </c>
      <c r="P5" s="18">
        <f t="shared" ref="P5:Z14" si="2">IF(($B5-P$2)&lt;0,"",$B5-P$2)</f>
        <v>1.8069657426400614</v>
      </c>
      <c r="Q5" s="18">
        <f t="shared" si="2"/>
        <v>1.8356743872223562</v>
      </c>
      <c r="R5" s="18">
        <f t="shared" si="2"/>
        <v>1.8652896313417087</v>
      </c>
      <c r="S5" s="18">
        <f t="shared" si="2"/>
        <v>1.8960625582415886</v>
      </c>
      <c r="T5" s="18">
        <f t="shared" si="2"/>
        <v>1.9283363132389311</v>
      </c>
      <c r="U5" s="18">
        <f t="shared" si="2"/>
        <v>1.9626037422990457</v>
      </c>
      <c r="V5" s="18">
        <f t="shared" si="2"/>
        <v>1.9996211808112414</v>
      </c>
      <c r="W5" s="18">
        <f t="shared" si="2"/>
        <v>2.0406642231244376</v>
      </c>
      <c r="X5" s="18">
        <f t="shared" si="2"/>
        <v>2.0882291868438996</v>
      </c>
      <c r="Y5" s="18">
        <f t="shared" si="2"/>
        <v>2.1487955648550101</v>
      </c>
      <c r="Z5" s="18">
        <f t="shared" si="2"/>
        <v>2.2912877700492147</v>
      </c>
    </row>
    <row r="6" spans="2:26" x14ac:dyDescent="0.25">
      <c r="B6" s="10">
        <f t="shared" ref="B6:B65" si="3">TAN(ACOS(C6))</f>
        <v>2.2245988348924026</v>
      </c>
      <c r="C6" s="11">
        <v>0.41</v>
      </c>
      <c r="D6" s="46"/>
      <c r="E6" s="47"/>
      <c r="F6" s="18">
        <f t="shared" si="1"/>
        <v>1.4745988348923977</v>
      </c>
      <c r="G6" s="18">
        <f t="shared" si="1"/>
        <v>1.5006113330950768</v>
      </c>
      <c r="H6" s="18">
        <f t="shared" si="1"/>
        <v>1.5265945411726811</v>
      </c>
      <c r="I6" s="18">
        <f t="shared" si="1"/>
        <v>1.5525947497172485</v>
      </c>
      <c r="J6" s="18">
        <f t="shared" si="1"/>
        <v>1.5786626460233242</v>
      </c>
      <c r="K6" s="18">
        <f t="shared" si="1"/>
        <v>1.604854496489295</v>
      </c>
      <c r="L6" s="18">
        <f t="shared" si="1"/>
        <v>1.6312336803727194</v>
      </c>
      <c r="M6" s="18">
        <f t="shared" si="1"/>
        <v>1.6578727183121194</v>
      </c>
      <c r="N6" s="29">
        <f t="shared" si="1"/>
        <v>1.68485601275431</v>
      </c>
      <c r="O6" s="18">
        <f t="shared" si="1"/>
        <v>1.7122836387046219</v>
      </c>
      <c r="P6" s="18">
        <f t="shared" si="2"/>
        <v>1.7402767300545445</v>
      </c>
      <c r="Q6" s="18">
        <f t="shared" si="2"/>
        <v>1.7689853746368394</v>
      </c>
      <c r="R6" s="18">
        <f t="shared" si="2"/>
        <v>1.7986006187561918</v>
      </c>
      <c r="S6" s="18">
        <f t="shared" si="2"/>
        <v>1.8293735456560718</v>
      </c>
      <c r="T6" s="18">
        <f t="shared" si="2"/>
        <v>1.8616473006534142</v>
      </c>
      <c r="U6" s="18">
        <f t="shared" si="2"/>
        <v>1.8959147297135288</v>
      </c>
      <c r="V6" s="18">
        <f t="shared" si="2"/>
        <v>1.9329321682257246</v>
      </c>
      <c r="W6" s="18">
        <f t="shared" si="2"/>
        <v>1.973975210538921</v>
      </c>
      <c r="X6" s="18">
        <f t="shared" si="2"/>
        <v>2.0215401742583827</v>
      </c>
      <c r="Y6" s="18">
        <f t="shared" si="2"/>
        <v>2.0821065522694933</v>
      </c>
      <c r="Z6" s="19">
        <f t="shared" si="2"/>
        <v>2.2245987574636978</v>
      </c>
    </row>
    <row r="7" spans="2:26" x14ac:dyDescent="0.25">
      <c r="B7" s="10">
        <f t="shared" si="3"/>
        <v>2.1607716770549379</v>
      </c>
      <c r="C7" s="11">
        <v>0.42</v>
      </c>
      <c r="D7" s="46"/>
      <c r="E7" s="47"/>
      <c r="F7" s="18">
        <f t="shared" si="1"/>
        <v>1.410771677054933</v>
      </c>
      <c r="G7" s="18">
        <f t="shared" si="1"/>
        <v>1.436784175257612</v>
      </c>
      <c r="H7" s="18">
        <f t="shared" si="1"/>
        <v>1.4627673833352164</v>
      </c>
      <c r="I7" s="18">
        <f t="shared" si="1"/>
        <v>1.4887675918797838</v>
      </c>
      <c r="J7" s="18">
        <f t="shared" si="1"/>
        <v>1.5148354881858594</v>
      </c>
      <c r="K7" s="18">
        <f t="shared" si="1"/>
        <v>1.5410273386518303</v>
      </c>
      <c r="L7" s="18">
        <f t="shared" si="1"/>
        <v>1.5674065225352547</v>
      </c>
      <c r="M7" s="18">
        <f t="shared" si="1"/>
        <v>1.5940455604746546</v>
      </c>
      <c r="N7" s="29">
        <f t="shared" si="1"/>
        <v>1.6210288549168452</v>
      </c>
      <c r="O7" s="18">
        <f t="shared" si="1"/>
        <v>1.6484564808671571</v>
      </c>
      <c r="P7" s="18">
        <f t="shared" si="2"/>
        <v>1.6764495722170798</v>
      </c>
      <c r="Q7" s="18">
        <f t="shared" si="2"/>
        <v>1.7051582167993746</v>
      </c>
      <c r="R7" s="18">
        <f t="shared" si="2"/>
        <v>1.7347734609187271</v>
      </c>
      <c r="S7" s="18">
        <f t="shared" si="2"/>
        <v>1.7655463878186071</v>
      </c>
      <c r="T7" s="18">
        <f t="shared" si="2"/>
        <v>1.7978201428159495</v>
      </c>
      <c r="U7" s="18">
        <f t="shared" si="2"/>
        <v>1.8320875718760641</v>
      </c>
      <c r="V7" s="18">
        <f t="shared" si="2"/>
        <v>1.8691050103882598</v>
      </c>
      <c r="W7" s="18">
        <f t="shared" si="2"/>
        <v>1.9101480527014563</v>
      </c>
      <c r="X7" s="18">
        <f t="shared" si="2"/>
        <v>1.9577130164209182</v>
      </c>
      <c r="Y7" s="18">
        <f t="shared" si="2"/>
        <v>2.0182793944320285</v>
      </c>
      <c r="Z7" s="19">
        <f t="shared" si="2"/>
        <v>2.1607715996262331</v>
      </c>
    </row>
    <row r="8" spans="2:26" x14ac:dyDescent="0.25">
      <c r="B8" s="10">
        <f t="shared" si="3"/>
        <v>2.0996020638189137</v>
      </c>
      <c r="C8" s="11">
        <v>0.43</v>
      </c>
      <c r="D8" s="46"/>
      <c r="E8" s="47"/>
      <c r="F8" s="18">
        <f t="shared" si="1"/>
        <v>1.3496020638189088</v>
      </c>
      <c r="G8" s="18">
        <f t="shared" si="1"/>
        <v>1.3756145620215878</v>
      </c>
      <c r="H8" s="18">
        <f t="shared" si="1"/>
        <v>1.4015977700991922</v>
      </c>
      <c r="I8" s="18">
        <f t="shared" si="1"/>
        <v>1.4275979786437596</v>
      </c>
      <c r="J8" s="18">
        <f t="shared" si="1"/>
        <v>1.4536658749498352</v>
      </c>
      <c r="K8" s="18">
        <f t="shared" si="1"/>
        <v>1.4798577254158061</v>
      </c>
      <c r="L8" s="18">
        <f t="shared" si="1"/>
        <v>1.5062369092992305</v>
      </c>
      <c r="M8" s="18">
        <f t="shared" si="1"/>
        <v>1.5328759472386304</v>
      </c>
      <c r="N8" s="29">
        <f t="shared" si="1"/>
        <v>1.559859241680821</v>
      </c>
      <c r="O8" s="18">
        <f t="shared" si="1"/>
        <v>1.5872868676311329</v>
      </c>
      <c r="P8" s="18">
        <f t="shared" si="2"/>
        <v>1.6152799589810556</v>
      </c>
      <c r="Q8" s="18">
        <f t="shared" si="2"/>
        <v>1.6439886035633504</v>
      </c>
      <c r="R8" s="18">
        <f t="shared" si="2"/>
        <v>1.6736038476827029</v>
      </c>
      <c r="S8" s="18">
        <f t="shared" si="2"/>
        <v>1.7043767745825829</v>
      </c>
      <c r="T8" s="18">
        <f t="shared" si="2"/>
        <v>1.7366505295799253</v>
      </c>
      <c r="U8" s="18">
        <f t="shared" si="2"/>
        <v>1.7709179586400399</v>
      </c>
      <c r="V8" s="18">
        <f t="shared" si="2"/>
        <v>1.8079353971522356</v>
      </c>
      <c r="W8" s="18">
        <f t="shared" si="2"/>
        <v>1.8489784394654321</v>
      </c>
      <c r="X8" s="18">
        <f t="shared" si="2"/>
        <v>1.896543403184894</v>
      </c>
      <c r="Y8" s="18">
        <f t="shared" si="2"/>
        <v>1.9571097811960043</v>
      </c>
      <c r="Z8" s="19">
        <f t="shared" si="2"/>
        <v>2.0996019863902089</v>
      </c>
    </row>
    <row r="9" spans="2:26" x14ac:dyDescent="0.25">
      <c r="B9" s="10">
        <f t="shared" si="3"/>
        <v>2.0409040291494227</v>
      </c>
      <c r="C9" s="11">
        <v>0.44</v>
      </c>
      <c r="D9" s="46"/>
      <c r="E9" s="47"/>
      <c r="F9" s="18">
        <f t="shared" si="1"/>
        <v>1.2909040291494178</v>
      </c>
      <c r="G9" s="18">
        <f t="shared" si="1"/>
        <v>1.3169165273520969</v>
      </c>
      <c r="H9" s="18">
        <f t="shared" si="1"/>
        <v>1.3428997354297012</v>
      </c>
      <c r="I9" s="18">
        <f t="shared" si="1"/>
        <v>1.3688999439742686</v>
      </c>
      <c r="J9" s="18">
        <f t="shared" si="1"/>
        <v>1.3949678402803443</v>
      </c>
      <c r="K9" s="18">
        <f t="shared" si="1"/>
        <v>1.4211596907463151</v>
      </c>
      <c r="L9" s="18">
        <f t="shared" si="1"/>
        <v>1.4475388746297395</v>
      </c>
      <c r="M9" s="18">
        <f t="shared" si="1"/>
        <v>1.4741779125691394</v>
      </c>
      <c r="N9" s="29">
        <f t="shared" si="1"/>
        <v>1.50116120701133</v>
      </c>
      <c r="O9" s="18">
        <f t="shared" si="1"/>
        <v>1.5285888329616419</v>
      </c>
      <c r="P9" s="18">
        <f t="shared" si="2"/>
        <v>1.5565819243115646</v>
      </c>
      <c r="Q9" s="18">
        <f t="shared" si="2"/>
        <v>1.5852905688938594</v>
      </c>
      <c r="R9" s="18">
        <f t="shared" si="2"/>
        <v>1.6149058130132119</v>
      </c>
      <c r="S9" s="18">
        <f t="shared" si="2"/>
        <v>1.6456787399130919</v>
      </c>
      <c r="T9" s="18">
        <f t="shared" si="2"/>
        <v>1.6779524949104343</v>
      </c>
      <c r="U9" s="18">
        <f t="shared" si="2"/>
        <v>1.7122199239705489</v>
      </c>
      <c r="V9" s="18">
        <f t="shared" si="2"/>
        <v>1.7492373624827446</v>
      </c>
      <c r="W9" s="18">
        <f t="shared" si="2"/>
        <v>1.7902804047959411</v>
      </c>
      <c r="X9" s="18">
        <f t="shared" si="2"/>
        <v>1.837845368515403</v>
      </c>
      <c r="Y9" s="18">
        <f t="shared" si="2"/>
        <v>1.8984117465265133</v>
      </c>
      <c r="Z9" s="19">
        <f t="shared" si="2"/>
        <v>2.0409039517207179</v>
      </c>
    </row>
    <row r="10" spans="2:26" x14ac:dyDescent="0.25">
      <c r="B10" s="10">
        <f t="shared" si="3"/>
        <v>1.9845078999435277</v>
      </c>
      <c r="C10" s="11">
        <v>0.45</v>
      </c>
      <c r="D10" s="46"/>
      <c r="E10" s="47"/>
      <c r="F10" s="18">
        <f t="shared" si="1"/>
        <v>1.2345078999435226</v>
      </c>
      <c r="G10" s="18">
        <f t="shared" si="1"/>
        <v>1.2605203981462019</v>
      </c>
      <c r="H10" s="18">
        <f t="shared" si="1"/>
        <v>1.286503606223806</v>
      </c>
      <c r="I10" s="18">
        <f t="shared" si="1"/>
        <v>1.3125038147683736</v>
      </c>
      <c r="J10" s="18">
        <f t="shared" si="1"/>
        <v>1.3385717110744491</v>
      </c>
      <c r="K10" s="18">
        <f t="shared" si="1"/>
        <v>1.3647635615404203</v>
      </c>
      <c r="L10" s="18">
        <f t="shared" si="1"/>
        <v>1.3911427454238448</v>
      </c>
      <c r="M10" s="18">
        <f t="shared" si="1"/>
        <v>1.4177817833632442</v>
      </c>
      <c r="N10" s="29">
        <f t="shared" si="1"/>
        <v>1.4447650778054353</v>
      </c>
      <c r="O10" s="18">
        <f t="shared" si="1"/>
        <v>1.4721927037557472</v>
      </c>
      <c r="P10" s="18">
        <f t="shared" si="2"/>
        <v>1.5001857951056696</v>
      </c>
      <c r="Q10" s="18">
        <f t="shared" si="2"/>
        <v>1.5288944396879645</v>
      </c>
      <c r="R10" s="18">
        <f t="shared" si="2"/>
        <v>1.5585096838073169</v>
      </c>
      <c r="S10" s="18">
        <f t="shared" si="2"/>
        <v>1.5892826107071969</v>
      </c>
      <c r="T10" s="18">
        <f t="shared" si="2"/>
        <v>1.6215563657045393</v>
      </c>
      <c r="U10" s="18">
        <f t="shared" si="2"/>
        <v>1.6558237947646539</v>
      </c>
      <c r="V10" s="18">
        <f t="shared" si="2"/>
        <v>1.6928412332768494</v>
      </c>
      <c r="W10" s="18">
        <f t="shared" si="2"/>
        <v>1.7338842755900461</v>
      </c>
      <c r="X10" s="18">
        <f t="shared" si="2"/>
        <v>1.781449239309508</v>
      </c>
      <c r="Y10" s="18">
        <f t="shared" si="2"/>
        <v>1.8420156173206184</v>
      </c>
      <c r="Z10" s="19">
        <f t="shared" si="2"/>
        <v>1.9845078225148229</v>
      </c>
    </row>
    <row r="11" spans="2:26" x14ac:dyDescent="0.25">
      <c r="B11" s="10">
        <f t="shared" si="3"/>
        <v>1.9302585113411401</v>
      </c>
      <c r="C11" s="11">
        <v>0.46</v>
      </c>
      <c r="D11" s="46"/>
      <c r="E11" s="47"/>
      <c r="F11" s="18">
        <f t="shared" si="1"/>
        <v>1.180258511341135</v>
      </c>
      <c r="G11" s="18">
        <f t="shared" si="1"/>
        <v>1.2062710095438143</v>
      </c>
      <c r="H11" s="18">
        <f t="shared" si="1"/>
        <v>1.2322542176214184</v>
      </c>
      <c r="I11" s="18">
        <f t="shared" si="1"/>
        <v>1.258254426165986</v>
      </c>
      <c r="J11" s="18">
        <f t="shared" si="1"/>
        <v>1.2843223224720615</v>
      </c>
      <c r="K11" s="18">
        <f t="shared" si="1"/>
        <v>1.3105141729380327</v>
      </c>
      <c r="L11" s="18">
        <f t="shared" si="1"/>
        <v>1.3368933568214572</v>
      </c>
      <c r="M11" s="18">
        <f t="shared" si="1"/>
        <v>1.3635323947608566</v>
      </c>
      <c r="N11" s="29">
        <f t="shared" si="1"/>
        <v>1.3905156892030477</v>
      </c>
      <c r="O11" s="18">
        <f t="shared" si="1"/>
        <v>1.4179433151533596</v>
      </c>
      <c r="P11" s="18">
        <f t="shared" si="2"/>
        <v>1.445936406503282</v>
      </c>
      <c r="Q11" s="18">
        <f t="shared" si="2"/>
        <v>1.4746450510855769</v>
      </c>
      <c r="R11" s="18">
        <f t="shared" si="2"/>
        <v>1.5042602952049293</v>
      </c>
      <c r="S11" s="18">
        <f t="shared" si="2"/>
        <v>1.5350332221048093</v>
      </c>
      <c r="T11" s="18">
        <f t="shared" si="2"/>
        <v>1.5673069771021517</v>
      </c>
      <c r="U11" s="18">
        <f t="shared" si="2"/>
        <v>1.6015744061622663</v>
      </c>
      <c r="V11" s="18">
        <f t="shared" si="2"/>
        <v>1.6385918446744618</v>
      </c>
      <c r="W11" s="18">
        <f t="shared" si="2"/>
        <v>1.6796348869876585</v>
      </c>
      <c r="X11" s="18">
        <f t="shared" si="2"/>
        <v>1.7271998507071205</v>
      </c>
      <c r="Y11" s="18">
        <f t="shared" si="2"/>
        <v>1.7877662287182308</v>
      </c>
      <c r="Z11" s="19">
        <f t="shared" si="2"/>
        <v>1.9302584339124353</v>
      </c>
    </row>
    <row r="12" spans="2:26" x14ac:dyDescent="0.25">
      <c r="B12" s="10">
        <f t="shared" si="3"/>
        <v>1.8780136487325407</v>
      </c>
      <c r="C12" s="11">
        <v>0.47</v>
      </c>
      <c r="D12" s="46"/>
      <c r="E12" s="47"/>
      <c r="F12" s="18">
        <f t="shared" si="1"/>
        <v>1.1280136487325358</v>
      </c>
      <c r="G12" s="18">
        <f t="shared" si="1"/>
        <v>1.1540261469352149</v>
      </c>
      <c r="H12" s="18">
        <f t="shared" si="1"/>
        <v>1.1800093550128192</v>
      </c>
      <c r="I12" s="18">
        <f t="shared" si="1"/>
        <v>1.2060095635573866</v>
      </c>
      <c r="J12" s="18">
        <f t="shared" si="1"/>
        <v>1.2320774598634623</v>
      </c>
      <c r="K12" s="18">
        <f t="shared" si="1"/>
        <v>1.2582693103294331</v>
      </c>
      <c r="L12" s="18">
        <f t="shared" si="1"/>
        <v>1.2846484942128575</v>
      </c>
      <c r="M12" s="18">
        <f t="shared" si="1"/>
        <v>1.3112875321522575</v>
      </c>
      <c r="N12" s="29">
        <f t="shared" si="1"/>
        <v>1.3382708265944481</v>
      </c>
      <c r="O12" s="18">
        <f t="shared" si="1"/>
        <v>1.36569845254476</v>
      </c>
      <c r="P12" s="18">
        <f t="shared" si="2"/>
        <v>1.3936915438946826</v>
      </c>
      <c r="Q12" s="18">
        <f t="shared" si="2"/>
        <v>1.4224001884769775</v>
      </c>
      <c r="R12" s="18">
        <f t="shared" si="2"/>
        <v>1.4520154325963299</v>
      </c>
      <c r="S12" s="18">
        <f t="shared" si="2"/>
        <v>1.4827883594962099</v>
      </c>
      <c r="T12" s="18">
        <f t="shared" si="2"/>
        <v>1.5150621144935523</v>
      </c>
      <c r="U12" s="18">
        <f t="shared" si="2"/>
        <v>1.5493295435536669</v>
      </c>
      <c r="V12" s="18">
        <f t="shared" si="2"/>
        <v>1.5863469820658627</v>
      </c>
      <c r="W12" s="18">
        <f t="shared" si="2"/>
        <v>1.6273900243790591</v>
      </c>
      <c r="X12" s="18">
        <f t="shared" si="2"/>
        <v>1.6749549880985211</v>
      </c>
      <c r="Y12" s="18">
        <f t="shared" si="2"/>
        <v>1.7355213661096314</v>
      </c>
      <c r="Z12" s="19">
        <f t="shared" si="2"/>
        <v>1.8780135713038359</v>
      </c>
    </row>
    <row r="13" spans="2:26" x14ac:dyDescent="0.25">
      <c r="B13" s="10">
        <f t="shared" si="3"/>
        <v>1.8276426832884423</v>
      </c>
      <c r="C13" s="11">
        <v>0.48</v>
      </c>
      <c r="D13" s="46"/>
      <c r="E13" s="47"/>
      <c r="F13" s="18">
        <f t="shared" si="1"/>
        <v>1.0776426832884374</v>
      </c>
      <c r="G13" s="18">
        <f t="shared" si="1"/>
        <v>1.1036551814911164</v>
      </c>
      <c r="H13" s="18">
        <f t="shared" si="1"/>
        <v>1.1296383895687208</v>
      </c>
      <c r="I13" s="18">
        <f t="shared" si="1"/>
        <v>1.1556385981132882</v>
      </c>
      <c r="J13" s="18">
        <f t="shared" si="1"/>
        <v>1.1817064944193638</v>
      </c>
      <c r="K13" s="18">
        <f t="shared" si="1"/>
        <v>1.2078983448853347</v>
      </c>
      <c r="L13" s="18">
        <f t="shared" si="1"/>
        <v>1.2342775287687591</v>
      </c>
      <c r="M13" s="18">
        <f t="shared" si="1"/>
        <v>1.260916566708159</v>
      </c>
      <c r="N13" s="29">
        <f t="shared" si="1"/>
        <v>1.2878998611503496</v>
      </c>
      <c r="O13" s="18">
        <f t="shared" si="1"/>
        <v>1.3153274871006615</v>
      </c>
      <c r="P13" s="18">
        <f t="shared" si="2"/>
        <v>1.3433205784505842</v>
      </c>
      <c r="Q13" s="18">
        <f t="shared" si="2"/>
        <v>1.372029223032879</v>
      </c>
      <c r="R13" s="18">
        <f t="shared" si="2"/>
        <v>1.4016444671522315</v>
      </c>
      <c r="S13" s="18">
        <f t="shared" si="2"/>
        <v>1.4324173940521114</v>
      </c>
      <c r="T13" s="18">
        <f t="shared" si="2"/>
        <v>1.4646911490494539</v>
      </c>
      <c r="U13" s="18">
        <f t="shared" si="2"/>
        <v>1.4989585781095685</v>
      </c>
      <c r="V13" s="18">
        <f t="shared" si="2"/>
        <v>1.5359760166217642</v>
      </c>
      <c r="W13" s="18">
        <f t="shared" si="2"/>
        <v>1.5770190589349606</v>
      </c>
      <c r="X13" s="18">
        <f t="shared" si="2"/>
        <v>1.6245840226544226</v>
      </c>
      <c r="Y13" s="18">
        <f t="shared" si="2"/>
        <v>1.6851504006655329</v>
      </c>
      <c r="Z13" s="19">
        <f t="shared" si="2"/>
        <v>1.8276426058597375</v>
      </c>
    </row>
    <row r="14" spans="2:26" x14ac:dyDescent="0.25">
      <c r="B14" s="10">
        <f t="shared" si="3"/>
        <v>1.7790253732406121</v>
      </c>
      <c r="C14" s="11">
        <v>0.49</v>
      </c>
      <c r="D14" s="46"/>
      <c r="E14" s="47"/>
      <c r="F14" s="18">
        <f t="shared" si="1"/>
        <v>1.0290253732406072</v>
      </c>
      <c r="G14" s="18">
        <f t="shared" si="1"/>
        <v>1.0550378714432862</v>
      </c>
      <c r="H14" s="18">
        <f t="shared" si="1"/>
        <v>1.0810210795208905</v>
      </c>
      <c r="I14" s="18">
        <f t="shared" si="1"/>
        <v>1.107021288065458</v>
      </c>
      <c r="J14" s="18">
        <f t="shared" si="1"/>
        <v>1.1330891843715336</v>
      </c>
      <c r="K14" s="18">
        <f t="shared" si="1"/>
        <v>1.1592810348375044</v>
      </c>
      <c r="L14" s="18">
        <f t="shared" si="1"/>
        <v>1.1856602187209289</v>
      </c>
      <c r="M14" s="18">
        <f t="shared" si="1"/>
        <v>1.2122992566603288</v>
      </c>
      <c r="N14" s="29">
        <f t="shared" si="1"/>
        <v>1.2392825511025194</v>
      </c>
      <c r="O14" s="18">
        <f t="shared" si="1"/>
        <v>1.2667101770528313</v>
      </c>
      <c r="P14" s="18">
        <f t="shared" si="2"/>
        <v>1.294703268402754</v>
      </c>
      <c r="Q14" s="18">
        <f t="shared" si="2"/>
        <v>1.3234119129850488</v>
      </c>
      <c r="R14" s="18">
        <f t="shared" si="2"/>
        <v>1.3530271571044012</v>
      </c>
      <c r="S14" s="18">
        <f t="shared" si="2"/>
        <v>1.3838000840042812</v>
      </c>
      <c r="T14" s="18">
        <f t="shared" si="2"/>
        <v>1.4160738390016236</v>
      </c>
      <c r="U14" s="18">
        <f t="shared" si="2"/>
        <v>1.4503412680617382</v>
      </c>
      <c r="V14" s="18">
        <f t="shared" si="2"/>
        <v>1.487358706573934</v>
      </c>
      <c r="W14" s="18">
        <f t="shared" si="2"/>
        <v>1.5284017488871304</v>
      </c>
      <c r="X14" s="18">
        <f t="shared" si="2"/>
        <v>1.5759667126065924</v>
      </c>
      <c r="Y14" s="18">
        <f t="shared" si="2"/>
        <v>1.6365330906177027</v>
      </c>
      <c r="Z14" s="19">
        <f t="shared" si="2"/>
        <v>1.7790252958119073</v>
      </c>
    </row>
    <row r="15" spans="2:26" x14ac:dyDescent="0.25">
      <c r="B15" s="10">
        <f t="shared" si="3"/>
        <v>1.7320508075688767</v>
      </c>
      <c r="C15" s="11">
        <v>0.5</v>
      </c>
      <c r="D15" s="46"/>
      <c r="E15" s="47"/>
      <c r="F15" s="18">
        <f t="shared" ref="F15:O24" si="4">IF(($B15-F$2)&lt;0,"",$B15-F$2)</f>
        <v>0.98205080756887175</v>
      </c>
      <c r="G15" s="18">
        <f t="shared" si="4"/>
        <v>1.0080633057715509</v>
      </c>
      <c r="H15" s="18">
        <f t="shared" si="4"/>
        <v>1.0340465138491552</v>
      </c>
      <c r="I15" s="18">
        <f t="shared" si="4"/>
        <v>1.0600467223937227</v>
      </c>
      <c r="J15" s="18">
        <f t="shared" si="4"/>
        <v>1.0861146186997983</v>
      </c>
      <c r="K15" s="18">
        <f t="shared" si="4"/>
        <v>1.1123064691657691</v>
      </c>
      <c r="L15" s="18">
        <f t="shared" si="4"/>
        <v>1.1386856530491936</v>
      </c>
      <c r="M15" s="18">
        <f t="shared" si="4"/>
        <v>1.1653246909885935</v>
      </c>
      <c r="N15" s="29">
        <f t="shared" si="4"/>
        <v>1.1923079854307841</v>
      </c>
      <c r="O15" s="18">
        <f t="shared" si="4"/>
        <v>1.219735611381096</v>
      </c>
      <c r="P15" s="18">
        <f t="shared" ref="P15:Z24" si="5">IF(($B15-P$2)&lt;0,"",$B15-P$2)</f>
        <v>1.2477287027310187</v>
      </c>
      <c r="Q15" s="18">
        <f t="shared" si="5"/>
        <v>1.2764373473133135</v>
      </c>
      <c r="R15" s="18">
        <f t="shared" si="5"/>
        <v>1.3060525914326659</v>
      </c>
      <c r="S15" s="18">
        <f t="shared" si="5"/>
        <v>1.3368255183325459</v>
      </c>
      <c r="T15" s="18">
        <f t="shared" si="5"/>
        <v>1.3690992733298883</v>
      </c>
      <c r="U15" s="18">
        <f t="shared" si="5"/>
        <v>1.4033667023900029</v>
      </c>
      <c r="V15" s="18">
        <f t="shared" si="5"/>
        <v>1.4403841409021987</v>
      </c>
      <c r="W15" s="18">
        <f t="shared" si="5"/>
        <v>1.4814271832153951</v>
      </c>
      <c r="X15" s="18">
        <f t="shared" si="5"/>
        <v>1.5289921469348571</v>
      </c>
      <c r="Y15" s="18">
        <f t="shared" si="5"/>
        <v>1.5895585249459674</v>
      </c>
      <c r="Z15" s="19">
        <f t="shared" si="5"/>
        <v>1.732050730140172</v>
      </c>
    </row>
    <row r="16" spans="2:26" x14ac:dyDescent="0.25">
      <c r="B16" s="10">
        <f t="shared" si="3"/>
        <v>1.6866164723943478</v>
      </c>
      <c r="C16" s="11">
        <v>0.50999999999999901</v>
      </c>
      <c r="D16" s="46"/>
      <c r="E16" s="47"/>
      <c r="F16" s="18">
        <f t="shared" si="4"/>
        <v>0.93661647239434276</v>
      </c>
      <c r="G16" s="18">
        <f t="shared" si="4"/>
        <v>0.9626289705970219</v>
      </c>
      <c r="H16" s="18">
        <f t="shared" si="4"/>
        <v>0.98861217867462614</v>
      </c>
      <c r="I16" s="18">
        <f t="shared" si="4"/>
        <v>1.0146123872191937</v>
      </c>
      <c r="J16" s="18">
        <f t="shared" si="4"/>
        <v>1.0406802835252691</v>
      </c>
      <c r="K16" s="18">
        <f t="shared" si="4"/>
        <v>1.0668721339912404</v>
      </c>
      <c r="L16" s="18">
        <f t="shared" si="4"/>
        <v>1.0932513178746648</v>
      </c>
      <c r="M16" s="18">
        <f t="shared" si="4"/>
        <v>1.1198903558140643</v>
      </c>
      <c r="N16" s="29">
        <f t="shared" si="4"/>
        <v>1.1468736502562553</v>
      </c>
      <c r="O16" s="18">
        <f t="shared" si="4"/>
        <v>1.1743012762065672</v>
      </c>
      <c r="P16" s="18">
        <f t="shared" si="5"/>
        <v>1.2022943675564897</v>
      </c>
      <c r="Q16" s="18">
        <f t="shared" si="5"/>
        <v>1.2310030121387845</v>
      </c>
      <c r="R16" s="18">
        <f t="shared" si="5"/>
        <v>1.2606182562581369</v>
      </c>
      <c r="S16" s="18">
        <f t="shared" si="5"/>
        <v>1.2913911831580169</v>
      </c>
      <c r="T16" s="18">
        <f t="shared" si="5"/>
        <v>1.3236649381553593</v>
      </c>
      <c r="U16" s="18">
        <f t="shared" si="5"/>
        <v>1.3579323672154739</v>
      </c>
      <c r="V16" s="18">
        <f t="shared" si="5"/>
        <v>1.3949498057276695</v>
      </c>
      <c r="W16" s="18">
        <f t="shared" si="5"/>
        <v>1.4359928480408661</v>
      </c>
      <c r="X16" s="18">
        <f t="shared" si="5"/>
        <v>1.4835578117603281</v>
      </c>
      <c r="Y16" s="18">
        <f t="shared" si="5"/>
        <v>1.5441241897714384</v>
      </c>
      <c r="Z16" s="19">
        <f t="shared" si="5"/>
        <v>1.686616394965643</v>
      </c>
    </row>
    <row r="17" spans="2:26" x14ac:dyDescent="0.25">
      <c r="B17" s="10">
        <f t="shared" si="3"/>
        <v>1.6426274233894367</v>
      </c>
      <c r="C17" s="11">
        <v>0.51999999999999902</v>
      </c>
      <c r="D17" s="46"/>
      <c r="E17" s="47"/>
      <c r="F17" s="18">
        <f t="shared" si="4"/>
        <v>0.89262742338943168</v>
      </c>
      <c r="G17" s="18">
        <f t="shared" si="4"/>
        <v>0.91863992159211083</v>
      </c>
      <c r="H17" s="18">
        <f t="shared" si="4"/>
        <v>0.94462312966971507</v>
      </c>
      <c r="I17" s="18">
        <f t="shared" si="4"/>
        <v>0.97062333821428259</v>
      </c>
      <c r="J17" s="18">
        <f t="shared" si="4"/>
        <v>0.99669123452035813</v>
      </c>
      <c r="K17" s="18">
        <f t="shared" si="4"/>
        <v>1.0228830849863293</v>
      </c>
      <c r="L17" s="18">
        <f t="shared" si="4"/>
        <v>1.0492622688697537</v>
      </c>
      <c r="M17" s="18">
        <f t="shared" si="4"/>
        <v>1.0759013068091532</v>
      </c>
      <c r="N17" s="29">
        <f t="shared" si="4"/>
        <v>1.1028846012513442</v>
      </c>
      <c r="O17" s="18">
        <f t="shared" si="4"/>
        <v>1.1303122272016561</v>
      </c>
      <c r="P17" s="18">
        <f t="shared" si="5"/>
        <v>1.1583053185515786</v>
      </c>
      <c r="Q17" s="18">
        <f t="shared" si="5"/>
        <v>1.1870139631338734</v>
      </c>
      <c r="R17" s="18">
        <f t="shared" si="5"/>
        <v>1.2166292072532259</v>
      </c>
      <c r="S17" s="18">
        <f t="shared" si="5"/>
        <v>1.2474021341531059</v>
      </c>
      <c r="T17" s="18">
        <f t="shared" si="5"/>
        <v>1.2796758891504483</v>
      </c>
      <c r="U17" s="18">
        <f t="shared" si="5"/>
        <v>1.3139433182105629</v>
      </c>
      <c r="V17" s="18">
        <f t="shared" si="5"/>
        <v>1.3509607567227584</v>
      </c>
      <c r="W17" s="18">
        <f t="shared" si="5"/>
        <v>1.3920037990359551</v>
      </c>
      <c r="X17" s="18">
        <f t="shared" si="5"/>
        <v>1.439568762755417</v>
      </c>
      <c r="Y17" s="18">
        <f t="shared" si="5"/>
        <v>1.5001351407665273</v>
      </c>
      <c r="Z17" s="19">
        <f t="shared" si="5"/>
        <v>1.6426273459607319</v>
      </c>
    </row>
    <row r="18" spans="2:26" x14ac:dyDescent="0.25">
      <c r="B18" s="10">
        <f t="shared" si="3"/>
        <v>1.5999955500116152</v>
      </c>
      <c r="C18" s="11">
        <v>0.52999999999999903</v>
      </c>
      <c r="D18" s="46"/>
      <c r="E18" s="47"/>
      <c r="F18" s="18">
        <f t="shared" si="4"/>
        <v>0.8499955500116102</v>
      </c>
      <c r="G18" s="18">
        <f t="shared" si="4"/>
        <v>0.87600804821428935</v>
      </c>
      <c r="H18" s="18">
        <f t="shared" si="4"/>
        <v>0.90199125629189358</v>
      </c>
      <c r="I18" s="18">
        <f t="shared" si="4"/>
        <v>0.92799146483646111</v>
      </c>
      <c r="J18" s="18">
        <f t="shared" si="4"/>
        <v>0.95405936114253664</v>
      </c>
      <c r="K18" s="18">
        <f t="shared" si="4"/>
        <v>0.9802512116085077</v>
      </c>
      <c r="L18" s="18">
        <f t="shared" si="4"/>
        <v>1.006630395491932</v>
      </c>
      <c r="M18" s="18">
        <f t="shared" si="4"/>
        <v>1.0332694334313319</v>
      </c>
      <c r="N18" s="29">
        <f t="shared" si="4"/>
        <v>1.0602527278735225</v>
      </c>
      <c r="O18" s="18">
        <f t="shared" si="4"/>
        <v>1.0876803538238344</v>
      </c>
      <c r="P18" s="18">
        <f t="shared" si="5"/>
        <v>1.1156734451737571</v>
      </c>
      <c r="Q18" s="18">
        <f t="shared" si="5"/>
        <v>1.1443820897560519</v>
      </c>
      <c r="R18" s="18">
        <f t="shared" si="5"/>
        <v>1.1739973338754044</v>
      </c>
      <c r="S18" s="18">
        <f t="shared" si="5"/>
        <v>1.2047702607752844</v>
      </c>
      <c r="T18" s="18">
        <f t="shared" si="5"/>
        <v>1.2370440157726268</v>
      </c>
      <c r="U18" s="18">
        <f t="shared" si="5"/>
        <v>1.2713114448327414</v>
      </c>
      <c r="V18" s="18">
        <f t="shared" si="5"/>
        <v>1.3083288833449371</v>
      </c>
      <c r="W18" s="18">
        <f t="shared" si="5"/>
        <v>1.3493719256581336</v>
      </c>
      <c r="X18" s="18">
        <f t="shared" si="5"/>
        <v>1.3969368893775955</v>
      </c>
      <c r="Y18" s="18">
        <f t="shared" si="5"/>
        <v>1.4575032673887058</v>
      </c>
      <c r="Z18" s="19">
        <f t="shared" si="5"/>
        <v>1.5999954725829104</v>
      </c>
    </row>
    <row r="19" spans="2:26" x14ac:dyDescent="0.25">
      <c r="B19" s="10">
        <f t="shared" si="3"/>
        <v>1.5586389194445083</v>
      </c>
      <c r="C19" s="11">
        <v>0.53999999999999904</v>
      </c>
      <c r="D19" s="46"/>
      <c r="E19" s="47"/>
      <c r="F19" s="18">
        <f t="shared" si="4"/>
        <v>0.80863891944450328</v>
      </c>
      <c r="G19" s="18">
        <f t="shared" si="4"/>
        <v>0.83465141764718243</v>
      </c>
      <c r="H19" s="18">
        <f t="shared" si="4"/>
        <v>0.86063462572478666</v>
      </c>
      <c r="I19" s="18">
        <f t="shared" si="4"/>
        <v>0.88663483426935419</v>
      </c>
      <c r="J19" s="18">
        <f t="shared" si="4"/>
        <v>0.91270273057542972</v>
      </c>
      <c r="K19" s="18">
        <f t="shared" si="4"/>
        <v>0.93889458104140078</v>
      </c>
      <c r="L19" s="18">
        <f t="shared" si="4"/>
        <v>0.96527376492482519</v>
      </c>
      <c r="M19" s="18">
        <f t="shared" si="4"/>
        <v>0.9919128028642249</v>
      </c>
      <c r="N19" s="29">
        <f t="shared" si="4"/>
        <v>1.0188960973064156</v>
      </c>
      <c r="O19" s="18">
        <f t="shared" si="4"/>
        <v>1.0463237232567275</v>
      </c>
      <c r="P19" s="18">
        <f t="shared" si="5"/>
        <v>1.0743168146066502</v>
      </c>
      <c r="Q19" s="18">
        <f t="shared" si="5"/>
        <v>1.103025459188945</v>
      </c>
      <c r="R19" s="18">
        <f t="shared" si="5"/>
        <v>1.1326407033082975</v>
      </c>
      <c r="S19" s="18">
        <f t="shared" si="5"/>
        <v>1.1634136302081775</v>
      </c>
      <c r="T19" s="18">
        <f t="shared" si="5"/>
        <v>1.1956873852055199</v>
      </c>
      <c r="U19" s="18">
        <f t="shared" si="5"/>
        <v>1.2299548142656345</v>
      </c>
      <c r="V19" s="18">
        <f t="shared" si="5"/>
        <v>1.2669722527778302</v>
      </c>
      <c r="W19" s="18">
        <f t="shared" si="5"/>
        <v>1.3080152950910267</v>
      </c>
      <c r="X19" s="18">
        <f t="shared" si="5"/>
        <v>1.3555802588104886</v>
      </c>
      <c r="Y19" s="18">
        <f t="shared" si="5"/>
        <v>1.4161466368215989</v>
      </c>
      <c r="Z19" s="19">
        <f t="shared" si="5"/>
        <v>1.5586388420158035</v>
      </c>
    </row>
    <row r="20" spans="2:26" x14ac:dyDescent="0.25">
      <c r="B20" s="10">
        <f t="shared" si="3"/>
        <v>1.5184811898627366</v>
      </c>
      <c r="C20" s="11">
        <v>0.54999999999999905</v>
      </c>
      <c r="D20" s="46"/>
      <c r="E20" s="47"/>
      <c r="F20" s="18">
        <f t="shared" si="4"/>
        <v>0.76848118986273162</v>
      </c>
      <c r="G20" s="18">
        <f t="shared" si="4"/>
        <v>0.79449368806541076</v>
      </c>
      <c r="H20" s="18">
        <f t="shared" si="4"/>
        <v>0.820476896143015</v>
      </c>
      <c r="I20" s="18">
        <f t="shared" si="4"/>
        <v>0.84647710468758253</v>
      </c>
      <c r="J20" s="18">
        <f t="shared" si="4"/>
        <v>0.87254500099365806</v>
      </c>
      <c r="K20" s="18">
        <f t="shared" si="4"/>
        <v>0.89873685145962912</v>
      </c>
      <c r="L20" s="18">
        <f t="shared" si="4"/>
        <v>0.92511603534305353</v>
      </c>
      <c r="M20" s="18">
        <f t="shared" si="4"/>
        <v>0.95175507328245323</v>
      </c>
      <c r="N20" s="29">
        <f t="shared" si="4"/>
        <v>0.97873836772464406</v>
      </c>
      <c r="O20" s="18">
        <f t="shared" si="4"/>
        <v>1.0061659936749558</v>
      </c>
      <c r="P20" s="18">
        <f t="shared" si="5"/>
        <v>1.0341590850248785</v>
      </c>
      <c r="Q20" s="18">
        <f t="shared" si="5"/>
        <v>1.0628677296071734</v>
      </c>
      <c r="R20" s="18">
        <f t="shared" si="5"/>
        <v>1.0924829737265258</v>
      </c>
      <c r="S20" s="18">
        <f t="shared" si="5"/>
        <v>1.1232559006264058</v>
      </c>
      <c r="T20" s="18">
        <f t="shared" si="5"/>
        <v>1.1555296556237482</v>
      </c>
      <c r="U20" s="18">
        <f t="shared" si="5"/>
        <v>1.1897970846838628</v>
      </c>
      <c r="V20" s="18">
        <f t="shared" si="5"/>
        <v>1.2268145231960585</v>
      </c>
      <c r="W20" s="18">
        <f t="shared" si="5"/>
        <v>1.267857565509255</v>
      </c>
      <c r="X20" s="18">
        <f t="shared" si="5"/>
        <v>1.3154225292287169</v>
      </c>
      <c r="Y20" s="18">
        <f t="shared" si="5"/>
        <v>1.3759889072398273</v>
      </c>
      <c r="Z20" s="19">
        <f t="shared" si="5"/>
        <v>1.5184811124340318</v>
      </c>
    </row>
    <row r="21" spans="2:26" x14ac:dyDescent="0.25">
      <c r="B21" s="10">
        <f t="shared" si="3"/>
        <v>1.4794510840862878</v>
      </c>
      <c r="C21" s="11">
        <v>0.55999999999999905</v>
      </c>
      <c r="D21" s="46"/>
      <c r="E21" s="47"/>
      <c r="F21" s="18">
        <f t="shared" si="4"/>
        <v>0.72945108408628279</v>
      </c>
      <c r="G21" s="18">
        <f t="shared" si="4"/>
        <v>0.75546358228896193</v>
      </c>
      <c r="H21" s="18">
        <f t="shared" si="4"/>
        <v>0.78144679036656617</v>
      </c>
      <c r="I21" s="18">
        <f t="shared" si="4"/>
        <v>0.8074469989111337</v>
      </c>
      <c r="J21" s="18">
        <f t="shared" si="4"/>
        <v>0.83351489521720923</v>
      </c>
      <c r="K21" s="18">
        <f t="shared" si="4"/>
        <v>0.85970674568318028</v>
      </c>
      <c r="L21" s="18">
        <f t="shared" si="4"/>
        <v>0.8860859295666047</v>
      </c>
      <c r="M21" s="18">
        <f t="shared" si="4"/>
        <v>0.9127249675060044</v>
      </c>
      <c r="N21" s="29">
        <f t="shared" si="4"/>
        <v>0.93970826194819523</v>
      </c>
      <c r="O21" s="18">
        <f t="shared" si="4"/>
        <v>0.96713588789850713</v>
      </c>
      <c r="P21" s="18">
        <f t="shared" si="5"/>
        <v>0.99512897924842969</v>
      </c>
      <c r="Q21" s="18">
        <f t="shared" si="5"/>
        <v>1.0238376238307245</v>
      </c>
      <c r="R21" s="18">
        <f t="shared" si="5"/>
        <v>1.053452867950077</v>
      </c>
      <c r="S21" s="18">
        <f t="shared" si="5"/>
        <v>1.084225794849957</v>
      </c>
      <c r="T21" s="18">
        <f t="shared" si="5"/>
        <v>1.1164995498472994</v>
      </c>
      <c r="U21" s="18">
        <f t="shared" si="5"/>
        <v>1.150766978907414</v>
      </c>
      <c r="V21" s="18">
        <f t="shared" si="5"/>
        <v>1.1877844174196097</v>
      </c>
      <c r="W21" s="18">
        <f t="shared" si="5"/>
        <v>1.2288274597328062</v>
      </c>
      <c r="X21" s="18">
        <f t="shared" si="5"/>
        <v>1.2763924234522681</v>
      </c>
      <c r="Y21" s="18">
        <f t="shared" si="5"/>
        <v>1.3369588014633784</v>
      </c>
      <c r="Z21" s="19">
        <f t="shared" si="5"/>
        <v>1.479451006657583</v>
      </c>
    </row>
    <row r="22" spans="2:26" x14ac:dyDescent="0.25">
      <c r="B22" s="10">
        <f t="shared" si="3"/>
        <v>1.4414819159050194</v>
      </c>
      <c r="C22" s="11">
        <v>0.56999999999999895</v>
      </c>
      <c r="D22" s="46"/>
      <c r="E22" s="47"/>
      <c r="F22" s="18">
        <f t="shared" si="4"/>
        <v>0.6914819159050144</v>
      </c>
      <c r="G22" s="18">
        <f t="shared" si="4"/>
        <v>0.71749441410769355</v>
      </c>
      <c r="H22" s="18">
        <f t="shared" si="4"/>
        <v>0.74347762218529778</v>
      </c>
      <c r="I22" s="18">
        <f t="shared" si="4"/>
        <v>0.76947783072986531</v>
      </c>
      <c r="J22" s="18">
        <f t="shared" si="4"/>
        <v>0.79554572703594084</v>
      </c>
      <c r="K22" s="18">
        <f t="shared" si="4"/>
        <v>0.8217375775019119</v>
      </c>
      <c r="L22" s="18">
        <f t="shared" si="4"/>
        <v>0.84811676138533632</v>
      </c>
      <c r="M22" s="18">
        <f t="shared" si="4"/>
        <v>0.87475579932473602</v>
      </c>
      <c r="N22" s="29">
        <f t="shared" si="4"/>
        <v>0.90173909376692685</v>
      </c>
      <c r="O22" s="18">
        <f t="shared" si="4"/>
        <v>0.92916671971723874</v>
      </c>
      <c r="P22" s="18">
        <f t="shared" si="5"/>
        <v>0.9571598110671613</v>
      </c>
      <c r="Q22" s="18">
        <f t="shared" si="5"/>
        <v>0.98586845564945613</v>
      </c>
      <c r="R22" s="18">
        <f t="shared" si="5"/>
        <v>1.0154836997688086</v>
      </c>
      <c r="S22" s="18">
        <f t="shared" si="5"/>
        <v>1.0462566266686886</v>
      </c>
      <c r="T22" s="18">
        <f t="shared" si="5"/>
        <v>1.078530381666031</v>
      </c>
      <c r="U22" s="18">
        <f t="shared" si="5"/>
        <v>1.1127978107261456</v>
      </c>
      <c r="V22" s="18">
        <f t="shared" si="5"/>
        <v>1.1498152492383413</v>
      </c>
      <c r="W22" s="18">
        <f t="shared" si="5"/>
        <v>1.1908582915515378</v>
      </c>
      <c r="X22" s="18">
        <f t="shared" si="5"/>
        <v>1.2384232552709997</v>
      </c>
      <c r="Y22" s="18">
        <f t="shared" si="5"/>
        <v>1.29898963328211</v>
      </c>
      <c r="Z22" s="19">
        <f t="shared" si="5"/>
        <v>1.4414818384763146</v>
      </c>
    </row>
    <row r="23" spans="2:26" x14ac:dyDescent="0.25">
      <c r="B23" s="10">
        <f t="shared" si="3"/>
        <v>1.4045111623735413</v>
      </c>
      <c r="C23" s="11">
        <v>0.57999999999999896</v>
      </c>
      <c r="D23" s="46"/>
      <c r="E23" s="47"/>
      <c r="F23" s="18">
        <f t="shared" si="4"/>
        <v>0.65451116237353635</v>
      </c>
      <c r="G23" s="18">
        <f t="shared" si="4"/>
        <v>0.68052366057621549</v>
      </c>
      <c r="H23" s="18">
        <f t="shared" si="4"/>
        <v>0.70650686865381973</v>
      </c>
      <c r="I23" s="18">
        <f t="shared" si="4"/>
        <v>0.73250707719838726</v>
      </c>
      <c r="J23" s="18">
        <f t="shared" si="4"/>
        <v>0.75857497350446279</v>
      </c>
      <c r="K23" s="18">
        <f t="shared" si="4"/>
        <v>0.78476682397043385</v>
      </c>
      <c r="L23" s="18">
        <f t="shared" si="4"/>
        <v>0.81114600785385826</v>
      </c>
      <c r="M23" s="18">
        <f t="shared" si="4"/>
        <v>0.83778504579325797</v>
      </c>
      <c r="N23" s="29">
        <f t="shared" si="4"/>
        <v>0.8647683402354488</v>
      </c>
      <c r="O23" s="18">
        <f t="shared" si="4"/>
        <v>0.89219596618576069</v>
      </c>
      <c r="P23" s="18">
        <f t="shared" si="5"/>
        <v>0.92018905753568325</v>
      </c>
      <c r="Q23" s="18">
        <f t="shared" si="5"/>
        <v>0.94889770211797808</v>
      </c>
      <c r="R23" s="18">
        <f t="shared" si="5"/>
        <v>0.97851294623733054</v>
      </c>
      <c r="S23" s="18">
        <f t="shared" si="5"/>
        <v>1.0092858731372105</v>
      </c>
      <c r="T23" s="18">
        <f t="shared" si="5"/>
        <v>1.0415596281345529</v>
      </c>
      <c r="U23" s="18">
        <f t="shared" si="5"/>
        <v>1.0758270571946675</v>
      </c>
      <c r="V23" s="18">
        <f t="shared" si="5"/>
        <v>1.1128444957068631</v>
      </c>
      <c r="W23" s="18">
        <f t="shared" si="5"/>
        <v>1.1538875380200597</v>
      </c>
      <c r="X23" s="18">
        <f t="shared" si="5"/>
        <v>1.2014525017395217</v>
      </c>
      <c r="Y23" s="18">
        <f t="shared" si="5"/>
        <v>1.262018879750632</v>
      </c>
      <c r="Z23" s="19">
        <f t="shared" si="5"/>
        <v>1.4045110849448366</v>
      </c>
    </row>
    <row r="24" spans="2:26" x14ac:dyDescent="0.25">
      <c r="B24" s="10">
        <f t="shared" si="3"/>
        <v>1.3684800762328477</v>
      </c>
      <c r="C24" s="11">
        <v>0.58999999999999897</v>
      </c>
      <c r="D24" s="46"/>
      <c r="E24" s="47"/>
      <c r="F24" s="18">
        <f t="shared" si="4"/>
        <v>0.61848007623284273</v>
      </c>
      <c r="G24" s="18">
        <f t="shared" si="4"/>
        <v>0.64449257443552188</v>
      </c>
      <c r="H24" s="18">
        <f t="shared" si="4"/>
        <v>0.67047578251312612</v>
      </c>
      <c r="I24" s="18">
        <f t="shared" si="4"/>
        <v>0.69647599105769364</v>
      </c>
      <c r="J24" s="18">
        <f t="shared" si="4"/>
        <v>0.72254388736376918</v>
      </c>
      <c r="K24" s="18">
        <f t="shared" si="4"/>
        <v>0.74873573782974023</v>
      </c>
      <c r="L24" s="18">
        <f t="shared" si="4"/>
        <v>0.77511492171316465</v>
      </c>
      <c r="M24" s="18">
        <f t="shared" si="4"/>
        <v>0.80175395965256435</v>
      </c>
      <c r="N24" s="29">
        <f t="shared" si="4"/>
        <v>0.82873725409475518</v>
      </c>
      <c r="O24" s="18">
        <f t="shared" si="4"/>
        <v>0.85616488004506708</v>
      </c>
      <c r="P24" s="18">
        <f t="shared" si="5"/>
        <v>0.88415797139498964</v>
      </c>
      <c r="Q24" s="18">
        <f t="shared" si="5"/>
        <v>0.91286661597728447</v>
      </c>
      <c r="R24" s="18">
        <f t="shared" si="5"/>
        <v>0.94248186009663693</v>
      </c>
      <c r="S24" s="18">
        <f t="shared" si="5"/>
        <v>0.97325478699651691</v>
      </c>
      <c r="T24" s="18">
        <f t="shared" si="5"/>
        <v>1.0055285419938593</v>
      </c>
      <c r="U24" s="18">
        <f t="shared" si="5"/>
        <v>1.0397959710539739</v>
      </c>
      <c r="V24" s="18">
        <f t="shared" si="5"/>
        <v>1.0768134095661694</v>
      </c>
      <c r="W24" s="18">
        <f t="shared" si="5"/>
        <v>1.1178564518793661</v>
      </c>
      <c r="X24" s="18">
        <f t="shared" si="5"/>
        <v>1.1654214155988281</v>
      </c>
      <c r="Y24" s="18">
        <f t="shared" si="5"/>
        <v>1.2259877936099384</v>
      </c>
      <c r="Z24" s="19">
        <f t="shared" si="5"/>
        <v>1.3684799988041429</v>
      </c>
    </row>
    <row r="25" spans="2:26" x14ac:dyDescent="0.25">
      <c r="B25" s="10">
        <f t="shared" si="3"/>
        <v>1.3333333333333366</v>
      </c>
      <c r="C25" s="11">
        <v>0.59999999999999898</v>
      </c>
      <c r="D25" s="46"/>
      <c r="E25" s="47"/>
      <c r="F25" s="18">
        <f t="shared" ref="F25:O34" si="6">IF(($B25-F$2)&lt;0,"",$B25-F$2)</f>
        <v>0.58333333333333159</v>
      </c>
      <c r="G25" s="18">
        <f t="shared" si="6"/>
        <v>0.60934583153601074</v>
      </c>
      <c r="H25" s="18">
        <f t="shared" si="6"/>
        <v>0.63532903961361498</v>
      </c>
      <c r="I25" s="18">
        <f t="shared" si="6"/>
        <v>0.6613292481581825</v>
      </c>
      <c r="J25" s="18">
        <f t="shared" si="6"/>
        <v>0.68739714446425804</v>
      </c>
      <c r="K25" s="18">
        <f t="shared" si="6"/>
        <v>0.71358899493022909</v>
      </c>
      <c r="L25" s="18">
        <f t="shared" si="6"/>
        <v>0.73996817881365351</v>
      </c>
      <c r="M25" s="18">
        <f t="shared" si="6"/>
        <v>0.76660721675305321</v>
      </c>
      <c r="N25" s="29">
        <f t="shared" si="6"/>
        <v>0.79359051119524404</v>
      </c>
      <c r="O25" s="18">
        <f t="shared" si="6"/>
        <v>0.82101813714555594</v>
      </c>
      <c r="P25" s="18">
        <f t="shared" ref="P25:Z34" si="7">IF(($B25-P$2)&lt;0,"",$B25-P$2)</f>
        <v>0.8490112284954785</v>
      </c>
      <c r="Q25" s="18">
        <f t="shared" si="7"/>
        <v>0.87771987307777333</v>
      </c>
      <c r="R25" s="18">
        <f t="shared" si="7"/>
        <v>0.90733511719712578</v>
      </c>
      <c r="S25" s="18">
        <f t="shared" si="7"/>
        <v>0.93810804409700577</v>
      </c>
      <c r="T25" s="18">
        <f t="shared" si="7"/>
        <v>0.97038179909434819</v>
      </c>
      <c r="U25" s="18">
        <f t="shared" si="7"/>
        <v>1.0046492281544628</v>
      </c>
      <c r="V25" s="18">
        <f t="shared" si="7"/>
        <v>1.0416666666666585</v>
      </c>
      <c r="W25" s="18">
        <f t="shared" si="7"/>
        <v>1.082709708979855</v>
      </c>
      <c r="X25" s="18">
        <f t="shared" si="7"/>
        <v>1.1302746726993169</v>
      </c>
      <c r="Y25" s="18">
        <f t="shared" si="7"/>
        <v>1.1908410507104272</v>
      </c>
      <c r="Z25" s="19">
        <f t="shared" si="7"/>
        <v>1.3333332559046318</v>
      </c>
    </row>
    <row r="26" spans="2:26" x14ac:dyDescent="0.25">
      <c r="B26" s="10">
        <f t="shared" si="3"/>
        <v>1.2990187105349231</v>
      </c>
      <c r="C26" s="11">
        <v>0.60999999999999899</v>
      </c>
      <c r="D26" s="46"/>
      <c r="E26" s="47"/>
      <c r="F26" s="18">
        <f t="shared" si="6"/>
        <v>0.54901871053491813</v>
      </c>
      <c r="G26" s="18">
        <f t="shared" si="6"/>
        <v>0.57503120873759728</v>
      </c>
      <c r="H26" s="18">
        <f t="shared" si="6"/>
        <v>0.60101441681520151</v>
      </c>
      <c r="I26" s="18">
        <f t="shared" si="6"/>
        <v>0.62701462535976904</v>
      </c>
      <c r="J26" s="18">
        <f t="shared" si="6"/>
        <v>0.65308252166584457</v>
      </c>
      <c r="K26" s="18">
        <f t="shared" si="6"/>
        <v>0.67927437213181563</v>
      </c>
      <c r="L26" s="18">
        <f t="shared" si="6"/>
        <v>0.70565355601524005</v>
      </c>
      <c r="M26" s="18">
        <f t="shared" si="6"/>
        <v>0.73229259395463975</v>
      </c>
      <c r="N26" s="29">
        <f t="shared" si="6"/>
        <v>0.75927588839683058</v>
      </c>
      <c r="O26" s="18">
        <f t="shared" si="6"/>
        <v>0.78670351434714247</v>
      </c>
      <c r="P26" s="18">
        <f t="shared" si="7"/>
        <v>0.81469660569706503</v>
      </c>
      <c r="Q26" s="18">
        <f t="shared" si="7"/>
        <v>0.84340525027935986</v>
      </c>
      <c r="R26" s="18">
        <f t="shared" si="7"/>
        <v>0.87302049439871232</v>
      </c>
      <c r="S26" s="18">
        <f t="shared" si="7"/>
        <v>0.9037934212985923</v>
      </c>
      <c r="T26" s="18">
        <f t="shared" si="7"/>
        <v>0.93606717629593472</v>
      </c>
      <c r="U26" s="18">
        <f t="shared" si="7"/>
        <v>0.97033460535604932</v>
      </c>
      <c r="V26" s="18">
        <f t="shared" si="7"/>
        <v>1.0073520438682451</v>
      </c>
      <c r="W26" s="18">
        <f t="shared" si="7"/>
        <v>1.0483950861814415</v>
      </c>
      <c r="X26" s="18">
        <f t="shared" si="7"/>
        <v>1.0959600499009035</v>
      </c>
      <c r="Y26" s="18">
        <f t="shared" si="7"/>
        <v>1.1565264279120138</v>
      </c>
      <c r="Z26" s="19">
        <f t="shared" si="7"/>
        <v>1.2990186331062183</v>
      </c>
    </row>
    <row r="27" spans="2:26" ht="15.75" thickBot="1" x14ac:dyDescent="0.3">
      <c r="B27" s="10">
        <f t="shared" si="3"/>
        <v>1.2654867900601989</v>
      </c>
      <c r="C27" s="11">
        <v>0.619999999999999</v>
      </c>
      <c r="D27" s="46"/>
      <c r="E27" s="47"/>
      <c r="F27" s="18">
        <f t="shared" si="6"/>
        <v>0.51548679006019393</v>
      </c>
      <c r="G27" s="18">
        <f t="shared" si="6"/>
        <v>0.54149928826287308</v>
      </c>
      <c r="H27" s="18">
        <f t="shared" si="6"/>
        <v>0.56748249634047732</v>
      </c>
      <c r="I27" s="18">
        <f t="shared" si="6"/>
        <v>0.59348270488504484</v>
      </c>
      <c r="J27" s="18">
        <f t="shared" si="6"/>
        <v>0.61955060119112038</v>
      </c>
      <c r="K27" s="18">
        <f t="shared" si="6"/>
        <v>0.64574245165709143</v>
      </c>
      <c r="L27" s="18">
        <f t="shared" si="6"/>
        <v>0.67212163554051585</v>
      </c>
      <c r="M27" s="18">
        <f t="shared" si="6"/>
        <v>0.69876067347991555</v>
      </c>
      <c r="N27" s="32">
        <f t="shared" si="6"/>
        <v>0.72574396792210638</v>
      </c>
      <c r="O27" s="18">
        <f t="shared" si="6"/>
        <v>0.75317159387241828</v>
      </c>
      <c r="P27" s="18">
        <f t="shared" si="7"/>
        <v>0.78116468522234084</v>
      </c>
      <c r="Q27" s="18">
        <f t="shared" si="7"/>
        <v>0.80987332980463567</v>
      </c>
      <c r="R27" s="18">
        <f t="shared" si="7"/>
        <v>0.83948857392398812</v>
      </c>
      <c r="S27" s="18">
        <f t="shared" si="7"/>
        <v>0.87026150082386811</v>
      </c>
      <c r="T27" s="18">
        <f t="shared" si="7"/>
        <v>0.90253525582121052</v>
      </c>
      <c r="U27" s="18">
        <f t="shared" si="7"/>
        <v>0.93680268488132512</v>
      </c>
      <c r="V27" s="18">
        <f t="shared" si="7"/>
        <v>0.97382012339352075</v>
      </c>
      <c r="W27" s="18">
        <f t="shared" si="7"/>
        <v>1.0148631657067173</v>
      </c>
      <c r="X27" s="18">
        <f t="shared" si="7"/>
        <v>1.0624281294261793</v>
      </c>
      <c r="Y27" s="18">
        <f t="shared" si="7"/>
        <v>1.1229945074372896</v>
      </c>
      <c r="Z27" s="19">
        <f t="shared" si="7"/>
        <v>1.2654867126314941</v>
      </c>
    </row>
    <row r="28" spans="2:26" ht="15.75" thickBot="1" x14ac:dyDescent="0.3">
      <c r="B28" s="23">
        <f t="shared" si="3"/>
        <v>1.2326906866891414</v>
      </c>
      <c r="C28" s="24">
        <v>0.62999999999999901</v>
      </c>
      <c r="D28" s="46"/>
      <c r="E28" s="47"/>
      <c r="F28" s="25">
        <f t="shared" si="6"/>
        <v>0.48269068668913639</v>
      </c>
      <c r="G28" s="25">
        <f t="shared" si="6"/>
        <v>0.50870318489181554</v>
      </c>
      <c r="H28" s="25">
        <f t="shared" si="6"/>
        <v>0.53468639296941978</v>
      </c>
      <c r="I28" s="25">
        <f t="shared" si="6"/>
        <v>0.5606866015139873</v>
      </c>
      <c r="J28" s="25">
        <f t="shared" si="6"/>
        <v>0.58675449782006284</v>
      </c>
      <c r="K28" s="25">
        <f t="shared" si="6"/>
        <v>0.61294634828603389</v>
      </c>
      <c r="L28" s="25">
        <f t="shared" si="6"/>
        <v>0.63932553216945831</v>
      </c>
      <c r="M28" s="30">
        <f t="shared" si="6"/>
        <v>0.66596457010885801</v>
      </c>
      <c r="N28" s="34">
        <f t="shared" si="6"/>
        <v>0.69294786455104884</v>
      </c>
      <c r="O28" s="31">
        <f t="shared" si="6"/>
        <v>0.72037549050136074</v>
      </c>
      <c r="P28" s="25">
        <f t="shared" si="7"/>
        <v>0.7483685818512833</v>
      </c>
      <c r="Q28" s="25">
        <f t="shared" si="7"/>
        <v>0.77707722643357813</v>
      </c>
      <c r="R28" s="25">
        <f t="shared" si="7"/>
        <v>0.80669247055293059</v>
      </c>
      <c r="S28" s="25">
        <f t="shared" si="7"/>
        <v>0.83746539745281057</v>
      </c>
      <c r="T28" s="25">
        <f t="shared" si="7"/>
        <v>0.86973915245015299</v>
      </c>
      <c r="U28" s="25">
        <f t="shared" si="7"/>
        <v>0.90400658151026758</v>
      </c>
      <c r="V28" s="25">
        <f t="shared" si="7"/>
        <v>0.94102402002246321</v>
      </c>
      <c r="W28" s="25">
        <f t="shared" si="7"/>
        <v>0.98206706233565977</v>
      </c>
      <c r="X28" s="25">
        <f t="shared" si="7"/>
        <v>1.0296320260551217</v>
      </c>
      <c r="Y28" s="25">
        <f t="shared" si="7"/>
        <v>1.090198404066232</v>
      </c>
      <c r="Z28" s="26">
        <f t="shared" si="7"/>
        <v>1.2326906092604366</v>
      </c>
    </row>
    <row r="29" spans="2:26" x14ac:dyDescent="0.25">
      <c r="B29" s="10">
        <f t="shared" si="3"/>
        <v>1.2005857945186622</v>
      </c>
      <c r="C29" s="11">
        <v>0.63999999999999901</v>
      </c>
      <c r="D29" s="46"/>
      <c r="E29" s="47"/>
      <c r="F29" s="18">
        <f t="shared" si="6"/>
        <v>0.45058579451865721</v>
      </c>
      <c r="G29" s="18">
        <f t="shared" si="6"/>
        <v>0.47659829272133636</v>
      </c>
      <c r="H29" s="18">
        <f t="shared" si="6"/>
        <v>0.50258150079894059</v>
      </c>
      <c r="I29" s="18">
        <f t="shared" si="6"/>
        <v>0.52858170934350812</v>
      </c>
      <c r="J29" s="18">
        <f t="shared" si="6"/>
        <v>0.55464960564958365</v>
      </c>
      <c r="K29" s="18">
        <f t="shared" si="6"/>
        <v>0.58084145611555471</v>
      </c>
      <c r="L29" s="18">
        <f t="shared" si="6"/>
        <v>0.60722063999897913</v>
      </c>
      <c r="M29" s="18">
        <f t="shared" si="6"/>
        <v>0.63385967793837883</v>
      </c>
      <c r="N29" s="33">
        <f t="shared" si="6"/>
        <v>0.66084297238056966</v>
      </c>
      <c r="O29" s="18">
        <f t="shared" si="6"/>
        <v>0.68827059833088156</v>
      </c>
      <c r="P29" s="18">
        <f t="shared" si="7"/>
        <v>0.71626368968080412</v>
      </c>
      <c r="Q29" s="18">
        <f t="shared" si="7"/>
        <v>0.74497233426309895</v>
      </c>
      <c r="R29" s="18">
        <f t="shared" si="7"/>
        <v>0.7745875783824514</v>
      </c>
      <c r="S29" s="18">
        <f t="shared" si="7"/>
        <v>0.80536050528233138</v>
      </c>
      <c r="T29" s="18">
        <f t="shared" si="7"/>
        <v>0.8376342602796738</v>
      </c>
      <c r="U29" s="18">
        <f t="shared" si="7"/>
        <v>0.8719016893397884</v>
      </c>
      <c r="V29" s="18">
        <f t="shared" si="7"/>
        <v>0.90891912785198403</v>
      </c>
      <c r="W29" s="18">
        <f t="shared" si="7"/>
        <v>0.94996217016518059</v>
      </c>
      <c r="X29" s="18">
        <f t="shared" si="7"/>
        <v>0.99752713388464254</v>
      </c>
      <c r="Y29" s="18">
        <f t="shared" si="7"/>
        <v>1.0580935118957528</v>
      </c>
      <c r="Z29" s="19">
        <f t="shared" si="7"/>
        <v>1.2005857170899574</v>
      </c>
    </row>
    <row r="30" spans="2:26" x14ac:dyDescent="0.25">
      <c r="B30" s="10">
        <f t="shared" si="3"/>
        <v>1.1691295502746692</v>
      </c>
      <c r="C30" s="11">
        <v>0.64999999999999902</v>
      </c>
      <c r="D30" s="46"/>
      <c r="E30" s="47"/>
      <c r="F30" s="18">
        <f t="shared" si="6"/>
        <v>0.41912955027466425</v>
      </c>
      <c r="G30" s="18">
        <f t="shared" si="6"/>
        <v>0.4451420484773434</v>
      </c>
      <c r="H30" s="18">
        <f t="shared" si="6"/>
        <v>0.47112525655494764</v>
      </c>
      <c r="I30" s="18">
        <f t="shared" si="6"/>
        <v>0.49712546509951516</v>
      </c>
      <c r="J30" s="18">
        <f t="shared" si="6"/>
        <v>0.5231933614055907</v>
      </c>
      <c r="K30" s="18">
        <f t="shared" si="6"/>
        <v>0.54938521187156175</v>
      </c>
      <c r="L30" s="18">
        <f t="shared" si="6"/>
        <v>0.57576439575498617</v>
      </c>
      <c r="M30" s="18">
        <f t="shared" si="6"/>
        <v>0.60240343369438587</v>
      </c>
      <c r="N30" s="29">
        <f t="shared" si="6"/>
        <v>0.6293867281365767</v>
      </c>
      <c r="O30" s="18">
        <f t="shared" si="6"/>
        <v>0.6568143540868886</v>
      </c>
      <c r="P30" s="18">
        <f t="shared" si="7"/>
        <v>0.68480744543681116</v>
      </c>
      <c r="Q30" s="18">
        <f t="shared" si="7"/>
        <v>0.71351609001910599</v>
      </c>
      <c r="R30" s="18">
        <f t="shared" si="7"/>
        <v>0.74313133413845844</v>
      </c>
      <c r="S30" s="18">
        <f t="shared" si="7"/>
        <v>0.77390426103833843</v>
      </c>
      <c r="T30" s="18">
        <f t="shared" si="7"/>
        <v>0.80617801603568084</v>
      </c>
      <c r="U30" s="18">
        <f t="shared" si="7"/>
        <v>0.84044544509579544</v>
      </c>
      <c r="V30" s="18">
        <f t="shared" si="7"/>
        <v>0.87746288360799107</v>
      </c>
      <c r="W30" s="18">
        <f t="shared" si="7"/>
        <v>0.91850592592118763</v>
      </c>
      <c r="X30" s="18">
        <f t="shared" si="7"/>
        <v>0.96607088964064958</v>
      </c>
      <c r="Y30" s="18">
        <f t="shared" si="7"/>
        <v>1.0266372676517599</v>
      </c>
      <c r="Z30" s="19">
        <f t="shared" si="7"/>
        <v>1.1691294728459645</v>
      </c>
    </row>
    <row r="31" spans="2:26" x14ac:dyDescent="0.25">
      <c r="B31" s="10">
        <f t="shared" si="3"/>
        <v>1.1382812103632118</v>
      </c>
      <c r="C31" s="11">
        <v>0.65999999999999903</v>
      </c>
      <c r="D31" s="46"/>
      <c r="E31" s="47"/>
      <c r="F31" s="18">
        <f t="shared" si="6"/>
        <v>0.38828121036320684</v>
      </c>
      <c r="G31" s="18">
        <f t="shared" si="6"/>
        <v>0.41429370856588599</v>
      </c>
      <c r="H31" s="18">
        <f t="shared" si="6"/>
        <v>0.44027691664349022</v>
      </c>
      <c r="I31" s="18">
        <f t="shared" si="6"/>
        <v>0.46627712518805775</v>
      </c>
      <c r="J31" s="18">
        <f t="shared" si="6"/>
        <v>0.49234502149413328</v>
      </c>
      <c r="K31" s="18">
        <f t="shared" si="6"/>
        <v>0.51853687196010434</v>
      </c>
      <c r="L31" s="18">
        <f t="shared" si="6"/>
        <v>0.54491605584352876</v>
      </c>
      <c r="M31" s="18">
        <f t="shared" si="6"/>
        <v>0.57155509378292846</v>
      </c>
      <c r="N31" s="29">
        <f t="shared" si="6"/>
        <v>0.59853838822511929</v>
      </c>
      <c r="O31" s="18">
        <f t="shared" si="6"/>
        <v>0.62596601417543118</v>
      </c>
      <c r="P31" s="18">
        <f t="shared" si="7"/>
        <v>0.65395910552535375</v>
      </c>
      <c r="Q31" s="18">
        <f t="shared" si="7"/>
        <v>0.68266775010764857</v>
      </c>
      <c r="R31" s="18">
        <f t="shared" si="7"/>
        <v>0.71228299422700103</v>
      </c>
      <c r="S31" s="18">
        <f t="shared" si="7"/>
        <v>0.74305592112688101</v>
      </c>
      <c r="T31" s="18">
        <f t="shared" si="7"/>
        <v>0.77532967612422343</v>
      </c>
      <c r="U31" s="18">
        <f t="shared" si="7"/>
        <v>0.80959710518433803</v>
      </c>
      <c r="V31" s="18">
        <f t="shared" si="7"/>
        <v>0.84661454369653366</v>
      </c>
      <c r="W31" s="18">
        <f t="shared" si="7"/>
        <v>0.88765758600973022</v>
      </c>
      <c r="X31" s="18">
        <f t="shared" si="7"/>
        <v>0.93522254972919217</v>
      </c>
      <c r="Y31" s="18">
        <f t="shared" si="7"/>
        <v>0.99578892774030248</v>
      </c>
      <c r="Z31" s="19">
        <f t="shared" si="7"/>
        <v>1.1382811329345071</v>
      </c>
    </row>
    <row r="32" spans="2:26" x14ac:dyDescent="0.25">
      <c r="B32" s="10">
        <f t="shared" si="3"/>
        <v>1.1080016389831349</v>
      </c>
      <c r="C32" s="11">
        <v>0.66999999999999904</v>
      </c>
      <c r="D32" s="46"/>
      <c r="E32" s="47"/>
      <c r="F32" s="18">
        <f t="shared" si="6"/>
        <v>0.35800163898312987</v>
      </c>
      <c r="G32" s="18">
        <f t="shared" si="6"/>
        <v>0.38401413718580901</v>
      </c>
      <c r="H32" s="18">
        <f t="shared" si="6"/>
        <v>0.40999734526341325</v>
      </c>
      <c r="I32" s="18">
        <f t="shared" si="6"/>
        <v>0.43599755380798078</v>
      </c>
      <c r="J32" s="18">
        <f t="shared" si="6"/>
        <v>0.46206545011405631</v>
      </c>
      <c r="K32" s="18">
        <f t="shared" si="6"/>
        <v>0.48825730058002736</v>
      </c>
      <c r="L32" s="18">
        <f t="shared" si="6"/>
        <v>0.51463648446345178</v>
      </c>
      <c r="M32" s="18">
        <f t="shared" si="6"/>
        <v>0.54127552240285148</v>
      </c>
      <c r="N32" s="29">
        <f t="shared" si="6"/>
        <v>0.56825881684504231</v>
      </c>
      <c r="O32" s="18">
        <f t="shared" si="6"/>
        <v>0.59568644279535421</v>
      </c>
      <c r="P32" s="18">
        <f t="shared" si="7"/>
        <v>0.62367953414527677</v>
      </c>
      <c r="Q32" s="18">
        <f t="shared" si="7"/>
        <v>0.6523881787275716</v>
      </c>
      <c r="R32" s="18">
        <f t="shared" si="7"/>
        <v>0.68200342284692406</v>
      </c>
      <c r="S32" s="18">
        <f t="shared" si="7"/>
        <v>0.71277634974680404</v>
      </c>
      <c r="T32" s="18">
        <f t="shared" si="7"/>
        <v>0.74505010474414646</v>
      </c>
      <c r="U32" s="18">
        <f t="shared" si="7"/>
        <v>0.77931753380426105</v>
      </c>
      <c r="V32" s="18">
        <f t="shared" si="7"/>
        <v>0.81633497231645669</v>
      </c>
      <c r="W32" s="18">
        <f t="shared" si="7"/>
        <v>0.85737801462965324</v>
      </c>
      <c r="X32" s="18">
        <f t="shared" si="7"/>
        <v>0.90494297834911519</v>
      </c>
      <c r="Y32" s="18">
        <f t="shared" si="7"/>
        <v>0.9655093563602255</v>
      </c>
      <c r="Z32" s="19">
        <f t="shared" si="7"/>
        <v>1.1080015615544301</v>
      </c>
    </row>
    <row r="33" spans="2:26" x14ac:dyDescent="0.25">
      <c r="B33" s="10">
        <f t="shared" si="3"/>
        <v>1.0782531046954944</v>
      </c>
      <c r="C33" s="11">
        <v>0.67999999999999905</v>
      </c>
      <c r="D33" s="46"/>
      <c r="E33" s="47"/>
      <c r="F33" s="18">
        <f t="shared" si="6"/>
        <v>0.32825310469548941</v>
      </c>
      <c r="G33" s="18">
        <f t="shared" si="6"/>
        <v>0.35426560289816855</v>
      </c>
      <c r="H33" s="18">
        <f t="shared" si="6"/>
        <v>0.38024881097577279</v>
      </c>
      <c r="I33" s="18">
        <f t="shared" si="6"/>
        <v>0.40624901952034032</v>
      </c>
      <c r="J33" s="18">
        <f t="shared" si="6"/>
        <v>0.43231691582641585</v>
      </c>
      <c r="K33" s="18">
        <f t="shared" si="6"/>
        <v>0.4585087662923869</v>
      </c>
      <c r="L33" s="18">
        <f t="shared" si="6"/>
        <v>0.48488795017581132</v>
      </c>
      <c r="M33" s="18">
        <f t="shared" si="6"/>
        <v>0.51152698811521102</v>
      </c>
      <c r="N33" s="29">
        <f t="shared" si="6"/>
        <v>0.53851028255740185</v>
      </c>
      <c r="O33" s="18">
        <f t="shared" si="6"/>
        <v>0.56593790850771375</v>
      </c>
      <c r="P33" s="18">
        <f t="shared" si="7"/>
        <v>0.59393099985763631</v>
      </c>
      <c r="Q33" s="18">
        <f t="shared" si="7"/>
        <v>0.62263964443993114</v>
      </c>
      <c r="R33" s="18">
        <f t="shared" si="7"/>
        <v>0.6522548885592836</v>
      </c>
      <c r="S33" s="18">
        <f t="shared" si="7"/>
        <v>0.68302781545916358</v>
      </c>
      <c r="T33" s="18">
        <f t="shared" si="7"/>
        <v>0.715301570456506</v>
      </c>
      <c r="U33" s="18">
        <f t="shared" si="7"/>
        <v>0.74956899951662059</v>
      </c>
      <c r="V33" s="18">
        <f t="shared" si="7"/>
        <v>0.78658643802881623</v>
      </c>
      <c r="W33" s="18">
        <f t="shared" si="7"/>
        <v>0.82762948034201278</v>
      </c>
      <c r="X33" s="18">
        <f t="shared" si="7"/>
        <v>0.87519444406147473</v>
      </c>
      <c r="Y33" s="18">
        <f t="shared" si="7"/>
        <v>0.93576082207258504</v>
      </c>
      <c r="Z33" s="19">
        <f t="shared" si="7"/>
        <v>1.0782530272667896</v>
      </c>
    </row>
    <row r="34" spans="2:26" x14ac:dyDescent="0.25">
      <c r="B34" s="10">
        <f t="shared" si="3"/>
        <v>1.0489990828520359</v>
      </c>
      <c r="C34" s="11">
        <v>0.68999999999999895</v>
      </c>
      <c r="D34" s="46"/>
      <c r="E34" s="47"/>
      <c r="F34" s="18">
        <f t="shared" si="6"/>
        <v>0.29899908285203092</v>
      </c>
      <c r="G34" s="18">
        <f t="shared" si="6"/>
        <v>0.32501158105471006</v>
      </c>
      <c r="H34" s="18">
        <f t="shared" si="6"/>
        <v>0.3509947891323143</v>
      </c>
      <c r="I34" s="18">
        <f t="shared" si="6"/>
        <v>0.37699499767688183</v>
      </c>
      <c r="J34" s="18">
        <f t="shared" si="6"/>
        <v>0.40306289398295736</v>
      </c>
      <c r="K34" s="18">
        <f t="shared" si="6"/>
        <v>0.42925474444892842</v>
      </c>
      <c r="L34" s="18">
        <f t="shared" si="6"/>
        <v>0.45563392833235283</v>
      </c>
      <c r="M34" s="18">
        <f t="shared" si="6"/>
        <v>0.48227296627175253</v>
      </c>
      <c r="N34" s="29">
        <f t="shared" si="6"/>
        <v>0.50925626071394337</v>
      </c>
      <c r="O34" s="18">
        <f t="shared" si="6"/>
        <v>0.53668388666425526</v>
      </c>
      <c r="P34" s="18">
        <f t="shared" si="7"/>
        <v>0.56467697801417782</v>
      </c>
      <c r="Q34" s="18">
        <f t="shared" si="7"/>
        <v>0.59338562259647265</v>
      </c>
      <c r="R34" s="18">
        <f t="shared" si="7"/>
        <v>0.62300086671582511</v>
      </c>
      <c r="S34" s="18">
        <f t="shared" si="7"/>
        <v>0.65377379361570509</v>
      </c>
      <c r="T34" s="18">
        <f t="shared" si="7"/>
        <v>0.68604754861304751</v>
      </c>
      <c r="U34" s="18">
        <f t="shared" si="7"/>
        <v>0.7203149776731621</v>
      </c>
      <c r="V34" s="18">
        <f t="shared" si="7"/>
        <v>0.75733241618535774</v>
      </c>
      <c r="W34" s="18">
        <f t="shared" si="7"/>
        <v>0.79837545849855429</v>
      </c>
      <c r="X34" s="18">
        <f t="shared" si="7"/>
        <v>0.84594042221801624</v>
      </c>
      <c r="Y34" s="18">
        <f t="shared" si="7"/>
        <v>0.90650680022912655</v>
      </c>
      <c r="Z34" s="19">
        <f t="shared" si="7"/>
        <v>1.0489990054233311</v>
      </c>
    </row>
    <row r="35" spans="2:26" x14ac:dyDescent="0.25">
      <c r="B35" s="10">
        <f t="shared" si="3"/>
        <v>1.02020406122041</v>
      </c>
      <c r="C35" s="11">
        <v>0.69999999999999896</v>
      </c>
      <c r="D35" s="46"/>
      <c r="E35" s="47"/>
      <c r="F35" s="18">
        <f t="shared" ref="F35:O44" si="8">IF(($B35-F$2)&lt;0,"",$B35-F$2)</f>
        <v>0.27020406122040497</v>
      </c>
      <c r="G35" s="18">
        <f t="shared" si="8"/>
        <v>0.29621655942308411</v>
      </c>
      <c r="H35" s="18">
        <f t="shared" si="8"/>
        <v>0.32219976750068835</v>
      </c>
      <c r="I35" s="18">
        <f t="shared" si="8"/>
        <v>0.34819997604525588</v>
      </c>
      <c r="J35" s="18">
        <f t="shared" si="8"/>
        <v>0.37426787235133141</v>
      </c>
      <c r="K35" s="18">
        <f t="shared" si="8"/>
        <v>0.40045972281730247</v>
      </c>
      <c r="L35" s="18">
        <f t="shared" si="8"/>
        <v>0.42683890670072688</v>
      </c>
      <c r="M35" s="18">
        <f t="shared" si="8"/>
        <v>0.45347794464012658</v>
      </c>
      <c r="N35" s="29">
        <f t="shared" si="8"/>
        <v>0.48046123908231742</v>
      </c>
      <c r="O35" s="18">
        <f t="shared" si="8"/>
        <v>0.50788886503262931</v>
      </c>
      <c r="P35" s="18">
        <f t="shared" ref="P35:Z44" si="9">IF(($B35-P$2)&lt;0,"",$B35-P$2)</f>
        <v>0.53588195638255187</v>
      </c>
      <c r="Q35" s="18">
        <f t="shared" si="9"/>
        <v>0.5645906009648467</v>
      </c>
      <c r="R35" s="18">
        <f t="shared" si="9"/>
        <v>0.59420584508419916</v>
      </c>
      <c r="S35" s="18">
        <f t="shared" si="9"/>
        <v>0.62497877198407914</v>
      </c>
      <c r="T35" s="18">
        <f t="shared" si="9"/>
        <v>0.65725252698142156</v>
      </c>
      <c r="U35" s="18">
        <f t="shared" si="9"/>
        <v>0.69151995604153615</v>
      </c>
      <c r="V35" s="18">
        <f t="shared" si="9"/>
        <v>0.72853739455373179</v>
      </c>
      <c r="W35" s="18">
        <f t="shared" si="9"/>
        <v>0.76958043686692834</v>
      </c>
      <c r="X35" s="18">
        <f t="shared" si="9"/>
        <v>0.81714540058639029</v>
      </c>
      <c r="Y35" s="18">
        <f t="shared" si="9"/>
        <v>0.8777117785975006</v>
      </c>
      <c r="Z35" s="19">
        <f t="shared" si="9"/>
        <v>1.0202039837917052</v>
      </c>
    </row>
    <row r="36" spans="2:26" x14ac:dyDescent="0.25">
      <c r="B36" s="10">
        <f t="shared" si="3"/>
        <v>0.99183334599765083</v>
      </c>
      <c r="C36" s="11">
        <v>0.70999999999999897</v>
      </c>
      <c r="D36" s="46"/>
      <c r="E36" s="47"/>
      <c r="F36" s="18">
        <f t="shared" si="8"/>
        <v>0.24183334599764583</v>
      </c>
      <c r="G36" s="18">
        <f t="shared" si="8"/>
        <v>0.26784584420032498</v>
      </c>
      <c r="H36" s="18">
        <f t="shared" si="8"/>
        <v>0.29382905227792921</v>
      </c>
      <c r="I36" s="18">
        <f t="shared" si="8"/>
        <v>0.31982926082249674</v>
      </c>
      <c r="J36" s="18">
        <f t="shared" si="8"/>
        <v>0.34589715712857227</v>
      </c>
      <c r="K36" s="18">
        <f t="shared" si="8"/>
        <v>0.37208900759454333</v>
      </c>
      <c r="L36" s="18">
        <f t="shared" si="8"/>
        <v>0.39846819147796775</v>
      </c>
      <c r="M36" s="18">
        <f t="shared" si="8"/>
        <v>0.42510722941736745</v>
      </c>
      <c r="N36" s="29">
        <f t="shared" si="8"/>
        <v>0.45209052385955828</v>
      </c>
      <c r="O36" s="18">
        <f t="shared" si="8"/>
        <v>0.47951814980987018</v>
      </c>
      <c r="P36" s="18">
        <f t="shared" si="9"/>
        <v>0.50751124115979285</v>
      </c>
      <c r="Q36" s="18">
        <f t="shared" si="9"/>
        <v>0.53621988574208745</v>
      </c>
      <c r="R36" s="18">
        <f t="shared" si="9"/>
        <v>0.56583512986143991</v>
      </c>
      <c r="S36" s="18">
        <f t="shared" si="9"/>
        <v>0.59660805676131989</v>
      </c>
      <c r="T36" s="18">
        <f t="shared" si="9"/>
        <v>0.62888181175866242</v>
      </c>
      <c r="U36" s="18">
        <f t="shared" si="9"/>
        <v>0.66314924081877702</v>
      </c>
      <c r="V36" s="18">
        <f t="shared" si="9"/>
        <v>0.70016667933097265</v>
      </c>
      <c r="W36" s="18">
        <f t="shared" si="9"/>
        <v>0.74120972164416921</v>
      </c>
      <c r="X36" s="18">
        <f t="shared" si="9"/>
        <v>0.78877468536363116</v>
      </c>
      <c r="Y36" s="18">
        <f t="shared" si="9"/>
        <v>0.84934106337474158</v>
      </c>
      <c r="Z36" s="19">
        <f t="shared" si="9"/>
        <v>0.99183326856894605</v>
      </c>
    </row>
    <row r="37" spans="2:26" x14ac:dyDescent="0.25">
      <c r="B37" s="10">
        <f t="shared" si="3"/>
        <v>0.96385286516097346</v>
      </c>
      <c r="C37" s="11">
        <v>0.71999999999999897</v>
      </c>
      <c r="D37" s="46"/>
      <c r="E37" s="47"/>
      <c r="F37" s="18">
        <f t="shared" si="8"/>
        <v>0.21385286516096846</v>
      </c>
      <c r="G37" s="18">
        <f t="shared" si="8"/>
        <v>0.23986536336364761</v>
      </c>
      <c r="H37" s="18">
        <f t="shared" si="8"/>
        <v>0.26584857144125185</v>
      </c>
      <c r="I37" s="18">
        <f t="shared" si="8"/>
        <v>0.29184877998581937</v>
      </c>
      <c r="J37" s="18">
        <f t="shared" si="8"/>
        <v>0.31791667629189491</v>
      </c>
      <c r="K37" s="18">
        <f t="shared" si="8"/>
        <v>0.34410852675786596</v>
      </c>
      <c r="L37" s="18">
        <f t="shared" si="8"/>
        <v>0.37048771064129038</v>
      </c>
      <c r="M37" s="18">
        <f t="shared" si="8"/>
        <v>0.39712674858069008</v>
      </c>
      <c r="N37" s="29">
        <f t="shared" si="8"/>
        <v>0.42411004302288091</v>
      </c>
      <c r="O37" s="18">
        <f t="shared" si="8"/>
        <v>0.45153766897319281</v>
      </c>
      <c r="P37" s="18">
        <f t="shared" si="9"/>
        <v>0.47953076032311542</v>
      </c>
      <c r="Q37" s="18">
        <f t="shared" si="9"/>
        <v>0.5082394049054102</v>
      </c>
      <c r="R37" s="18">
        <f t="shared" si="9"/>
        <v>0.53785464902476265</v>
      </c>
      <c r="S37" s="18">
        <f t="shared" si="9"/>
        <v>0.56862757592464264</v>
      </c>
      <c r="T37" s="18">
        <f t="shared" si="9"/>
        <v>0.60090133092198506</v>
      </c>
      <c r="U37" s="18">
        <f t="shared" si="9"/>
        <v>0.63516875998209965</v>
      </c>
      <c r="V37" s="18">
        <f t="shared" si="9"/>
        <v>0.67218619849429528</v>
      </c>
      <c r="W37" s="18">
        <f t="shared" si="9"/>
        <v>0.71322924080749184</v>
      </c>
      <c r="X37" s="18">
        <f t="shared" si="9"/>
        <v>0.76079420452695379</v>
      </c>
      <c r="Y37" s="18">
        <f t="shared" si="9"/>
        <v>0.8213605825380641</v>
      </c>
      <c r="Z37" s="19">
        <f t="shared" si="9"/>
        <v>0.96385278773226868</v>
      </c>
    </row>
    <row r="38" spans="2:26" x14ac:dyDescent="0.25">
      <c r="B38" s="10">
        <f t="shared" si="3"/>
        <v>0.93622896574476022</v>
      </c>
      <c r="C38" s="11">
        <v>0.72999999999999798</v>
      </c>
      <c r="D38" s="46"/>
      <c r="E38" s="47"/>
      <c r="F38" s="18">
        <f t="shared" si="8"/>
        <v>0.18622896574475523</v>
      </c>
      <c r="G38" s="18">
        <f t="shared" si="8"/>
        <v>0.21224146394743437</v>
      </c>
      <c r="H38" s="18">
        <f t="shared" si="8"/>
        <v>0.23822467202503861</v>
      </c>
      <c r="I38" s="18">
        <f t="shared" si="8"/>
        <v>0.26422488056960614</v>
      </c>
      <c r="J38" s="18">
        <f t="shared" si="8"/>
        <v>0.29029277687568167</v>
      </c>
      <c r="K38" s="18">
        <f t="shared" si="8"/>
        <v>0.31648462734165272</v>
      </c>
      <c r="L38" s="18">
        <f t="shared" si="8"/>
        <v>0.34286381122507714</v>
      </c>
      <c r="M38" s="18">
        <f t="shared" si="8"/>
        <v>0.36950284916447684</v>
      </c>
      <c r="N38" s="29">
        <f t="shared" si="8"/>
        <v>0.39648614360666767</v>
      </c>
      <c r="O38" s="18">
        <f t="shared" si="8"/>
        <v>0.42391376955697957</v>
      </c>
      <c r="P38" s="18">
        <f t="shared" si="9"/>
        <v>0.45190686090690219</v>
      </c>
      <c r="Q38" s="18">
        <f t="shared" si="9"/>
        <v>0.4806155054891969</v>
      </c>
      <c r="R38" s="18">
        <f t="shared" si="9"/>
        <v>0.51023074960854942</v>
      </c>
      <c r="S38" s="18">
        <f t="shared" si="9"/>
        <v>0.5410036765084294</v>
      </c>
      <c r="T38" s="18">
        <f t="shared" si="9"/>
        <v>0.57327743150577182</v>
      </c>
      <c r="U38" s="18">
        <f t="shared" si="9"/>
        <v>0.60754486056588641</v>
      </c>
      <c r="V38" s="18">
        <f t="shared" si="9"/>
        <v>0.64456229907808205</v>
      </c>
      <c r="W38" s="18">
        <f t="shared" si="9"/>
        <v>0.6856053413912786</v>
      </c>
      <c r="X38" s="18">
        <f t="shared" si="9"/>
        <v>0.73317030511074055</v>
      </c>
      <c r="Y38" s="18">
        <f t="shared" si="9"/>
        <v>0.79373668312185086</v>
      </c>
      <c r="Z38" s="19">
        <f t="shared" si="9"/>
        <v>0.93622888831605544</v>
      </c>
    </row>
    <row r="39" spans="2:26" x14ac:dyDescent="0.25">
      <c r="B39" s="10">
        <f t="shared" si="3"/>
        <v>0.90892820112434236</v>
      </c>
      <c r="C39" s="11">
        <v>0.73999999999999799</v>
      </c>
      <c r="D39" s="46"/>
      <c r="E39" s="47"/>
      <c r="F39" s="18">
        <f t="shared" si="8"/>
        <v>0.15892820112433736</v>
      </c>
      <c r="G39" s="18">
        <f t="shared" si="8"/>
        <v>0.18494069932701651</v>
      </c>
      <c r="H39" s="18">
        <f t="shared" si="8"/>
        <v>0.21092390740462075</v>
      </c>
      <c r="I39" s="18">
        <f t="shared" si="8"/>
        <v>0.23692411594918827</v>
      </c>
      <c r="J39" s="18">
        <f t="shared" si="8"/>
        <v>0.26299201225526381</v>
      </c>
      <c r="K39" s="18">
        <f t="shared" si="8"/>
        <v>0.28918386272123486</v>
      </c>
      <c r="L39" s="18">
        <f t="shared" si="8"/>
        <v>0.31556304660465928</v>
      </c>
      <c r="M39" s="18">
        <f t="shared" si="8"/>
        <v>0.34220208454405898</v>
      </c>
      <c r="N39" s="29">
        <f t="shared" si="8"/>
        <v>0.36918537898624981</v>
      </c>
      <c r="O39" s="18">
        <f t="shared" si="8"/>
        <v>0.39661300493656171</v>
      </c>
      <c r="P39" s="18">
        <f t="shared" si="9"/>
        <v>0.42460609628648432</v>
      </c>
      <c r="Q39" s="18">
        <f t="shared" si="9"/>
        <v>0.45331474086877904</v>
      </c>
      <c r="R39" s="18">
        <f t="shared" si="9"/>
        <v>0.4829299849881315</v>
      </c>
      <c r="S39" s="18">
        <f t="shared" si="9"/>
        <v>0.51370291188801143</v>
      </c>
      <c r="T39" s="18">
        <f t="shared" si="9"/>
        <v>0.54597666688535396</v>
      </c>
      <c r="U39" s="18">
        <f t="shared" si="9"/>
        <v>0.58024409594546855</v>
      </c>
      <c r="V39" s="18">
        <f t="shared" si="9"/>
        <v>0.61726153445766418</v>
      </c>
      <c r="W39" s="18">
        <f t="shared" si="9"/>
        <v>0.65830457677086074</v>
      </c>
      <c r="X39" s="18">
        <f t="shared" si="9"/>
        <v>0.70586954049032269</v>
      </c>
      <c r="Y39" s="18">
        <f t="shared" si="9"/>
        <v>0.76643591850143311</v>
      </c>
      <c r="Z39" s="19">
        <f t="shared" si="9"/>
        <v>0.90892812369563758</v>
      </c>
    </row>
    <row r="40" spans="2:26" x14ac:dyDescent="0.25">
      <c r="B40" s="10">
        <f t="shared" si="3"/>
        <v>0.88191710368820209</v>
      </c>
      <c r="C40" s="11">
        <v>0.749999999999998</v>
      </c>
      <c r="D40" s="46"/>
      <c r="E40" s="47"/>
      <c r="F40" s="18">
        <f t="shared" si="8"/>
        <v>0.13191710368819709</v>
      </c>
      <c r="G40" s="18">
        <f t="shared" si="8"/>
        <v>0.15792960189087624</v>
      </c>
      <c r="H40" s="18">
        <f t="shared" si="8"/>
        <v>0.18391280996848047</v>
      </c>
      <c r="I40" s="18">
        <f t="shared" si="8"/>
        <v>0.209913018513048</v>
      </c>
      <c r="J40" s="18">
        <f t="shared" si="8"/>
        <v>0.23598091481912353</v>
      </c>
      <c r="K40" s="18">
        <f t="shared" si="8"/>
        <v>0.26217276528509459</v>
      </c>
      <c r="L40" s="18">
        <f t="shared" si="8"/>
        <v>0.28855194916851901</v>
      </c>
      <c r="M40" s="18">
        <f t="shared" si="8"/>
        <v>0.31519098710791871</v>
      </c>
      <c r="N40" s="29">
        <f t="shared" si="8"/>
        <v>0.34217428155010954</v>
      </c>
      <c r="O40" s="18">
        <f t="shared" si="8"/>
        <v>0.36960190750042143</v>
      </c>
      <c r="P40" s="18">
        <f t="shared" si="9"/>
        <v>0.39759499885034405</v>
      </c>
      <c r="Q40" s="18">
        <f t="shared" si="9"/>
        <v>0.42630364343263877</v>
      </c>
      <c r="R40" s="18">
        <f t="shared" si="9"/>
        <v>0.45591888755199123</v>
      </c>
      <c r="S40" s="18">
        <f t="shared" si="9"/>
        <v>0.48669181445187121</v>
      </c>
      <c r="T40" s="18">
        <f t="shared" si="9"/>
        <v>0.51896556944921368</v>
      </c>
      <c r="U40" s="18">
        <f t="shared" si="9"/>
        <v>0.55323299850932828</v>
      </c>
      <c r="V40" s="18">
        <f t="shared" si="9"/>
        <v>0.59025043702152391</v>
      </c>
      <c r="W40" s="18">
        <f t="shared" si="9"/>
        <v>0.63129347933472046</v>
      </c>
      <c r="X40" s="18">
        <f t="shared" si="9"/>
        <v>0.67885844305418241</v>
      </c>
      <c r="Y40" s="18">
        <f t="shared" si="9"/>
        <v>0.73942482106529273</v>
      </c>
      <c r="Z40" s="19">
        <f t="shared" si="9"/>
        <v>0.88191702625949731</v>
      </c>
    </row>
    <row r="41" spans="2:26" x14ac:dyDescent="0.25">
      <c r="B41" s="10">
        <f t="shared" si="3"/>
        <v>0.85516193733010637</v>
      </c>
      <c r="C41" s="11">
        <v>0.75999999999999801</v>
      </c>
      <c r="D41" s="46"/>
      <c r="E41" s="47"/>
      <c r="F41" s="18">
        <f t="shared" si="8"/>
        <v>0.10516193733010137</v>
      </c>
      <c r="G41" s="18">
        <f t="shared" si="8"/>
        <v>0.13117443553278052</v>
      </c>
      <c r="H41" s="18">
        <f t="shared" si="8"/>
        <v>0.15715764361038476</v>
      </c>
      <c r="I41" s="18">
        <f t="shared" si="8"/>
        <v>0.18315785215495228</v>
      </c>
      <c r="J41" s="18">
        <f t="shared" si="8"/>
        <v>0.20922574846102782</v>
      </c>
      <c r="K41" s="18">
        <f t="shared" si="8"/>
        <v>0.23541759892699887</v>
      </c>
      <c r="L41" s="18">
        <f t="shared" si="8"/>
        <v>0.26179678281042329</v>
      </c>
      <c r="M41" s="18">
        <f t="shared" si="8"/>
        <v>0.28843582074982299</v>
      </c>
      <c r="N41" s="29">
        <f t="shared" si="8"/>
        <v>0.31541911519201382</v>
      </c>
      <c r="O41" s="18">
        <f t="shared" si="8"/>
        <v>0.34284674114232572</v>
      </c>
      <c r="P41" s="18">
        <f t="shared" si="9"/>
        <v>0.37083983249224833</v>
      </c>
      <c r="Q41" s="18">
        <f t="shared" si="9"/>
        <v>0.39954847707454305</v>
      </c>
      <c r="R41" s="18">
        <f t="shared" si="9"/>
        <v>0.42916372119389551</v>
      </c>
      <c r="S41" s="18">
        <f t="shared" si="9"/>
        <v>0.45993664809377549</v>
      </c>
      <c r="T41" s="18">
        <f t="shared" si="9"/>
        <v>0.49221040309111797</v>
      </c>
      <c r="U41" s="18">
        <f t="shared" si="9"/>
        <v>0.52647783215123256</v>
      </c>
      <c r="V41" s="18">
        <f t="shared" si="9"/>
        <v>0.56349527066342819</v>
      </c>
      <c r="W41" s="18">
        <f t="shared" si="9"/>
        <v>0.60453831297662475</v>
      </c>
      <c r="X41" s="18">
        <f t="shared" si="9"/>
        <v>0.6521032766960867</v>
      </c>
      <c r="Y41" s="18">
        <f t="shared" si="9"/>
        <v>0.71266965470719712</v>
      </c>
      <c r="Z41" s="19">
        <f t="shared" si="9"/>
        <v>0.85516185990140159</v>
      </c>
    </row>
    <row r="42" spans="2:26" x14ac:dyDescent="0.25">
      <c r="B42" s="10">
        <f t="shared" si="3"/>
        <v>0.82862842290646066</v>
      </c>
      <c r="C42" s="11">
        <v>0.76999999999999802</v>
      </c>
      <c r="D42" s="46"/>
      <c r="E42" s="47"/>
      <c r="F42" s="18">
        <f t="shared" si="8"/>
        <v>7.8628422906455664E-2</v>
      </c>
      <c r="G42" s="18">
        <f t="shared" si="8"/>
        <v>0.10464092110913481</v>
      </c>
      <c r="H42" s="18">
        <f t="shared" si="8"/>
        <v>0.13062412918673905</v>
      </c>
      <c r="I42" s="18">
        <f t="shared" si="8"/>
        <v>0.15662433773130657</v>
      </c>
      <c r="J42" s="18">
        <f t="shared" si="8"/>
        <v>0.18269223403738211</v>
      </c>
      <c r="K42" s="18">
        <f t="shared" si="8"/>
        <v>0.20888408450335316</v>
      </c>
      <c r="L42" s="18">
        <f t="shared" si="8"/>
        <v>0.23526326838677758</v>
      </c>
      <c r="M42" s="18">
        <f t="shared" si="8"/>
        <v>0.26190230632617728</v>
      </c>
      <c r="N42" s="29">
        <f t="shared" si="8"/>
        <v>0.28888560076836811</v>
      </c>
      <c r="O42" s="18">
        <f t="shared" si="8"/>
        <v>0.31631322671868001</v>
      </c>
      <c r="P42" s="18">
        <f t="shared" si="9"/>
        <v>0.34430631806860262</v>
      </c>
      <c r="Q42" s="18">
        <f t="shared" si="9"/>
        <v>0.37301496265089734</v>
      </c>
      <c r="R42" s="18">
        <f t="shared" si="9"/>
        <v>0.4026302067702498</v>
      </c>
      <c r="S42" s="18">
        <f t="shared" si="9"/>
        <v>0.43340313367012978</v>
      </c>
      <c r="T42" s="18">
        <f t="shared" si="9"/>
        <v>0.46567688866747226</v>
      </c>
      <c r="U42" s="18">
        <f t="shared" si="9"/>
        <v>0.49994431772758685</v>
      </c>
      <c r="V42" s="18">
        <f t="shared" si="9"/>
        <v>0.53696175623978248</v>
      </c>
      <c r="W42" s="18">
        <f t="shared" si="9"/>
        <v>0.57800479855297904</v>
      </c>
      <c r="X42" s="18">
        <f t="shared" si="9"/>
        <v>0.62556976227244099</v>
      </c>
      <c r="Y42" s="18">
        <f t="shared" si="9"/>
        <v>0.6861361402835513</v>
      </c>
      <c r="Z42" s="19">
        <f t="shared" si="9"/>
        <v>0.82862834547775588</v>
      </c>
    </row>
    <row r="43" spans="2:26" x14ac:dyDescent="0.25">
      <c r="B43" s="10">
        <f t="shared" si="3"/>
        <v>0.80228142805959557</v>
      </c>
      <c r="C43" s="11">
        <v>0.77999999999999803</v>
      </c>
      <c r="D43" s="46"/>
      <c r="E43" s="47"/>
      <c r="F43" s="18">
        <f t="shared" si="8"/>
        <v>5.2281428059590573E-2</v>
      </c>
      <c r="G43" s="18">
        <f t="shared" si="8"/>
        <v>7.829392626226972E-2</v>
      </c>
      <c r="H43" s="18">
        <f t="shared" si="8"/>
        <v>0.10427713433987396</v>
      </c>
      <c r="I43" s="18">
        <f t="shared" si="8"/>
        <v>0.13027734288444148</v>
      </c>
      <c r="J43" s="18">
        <f t="shared" si="8"/>
        <v>0.15634523919051702</v>
      </c>
      <c r="K43" s="18">
        <f t="shared" si="8"/>
        <v>0.18253708965648807</v>
      </c>
      <c r="L43" s="18">
        <f t="shared" si="8"/>
        <v>0.20891627353991249</v>
      </c>
      <c r="M43" s="18">
        <f t="shared" si="8"/>
        <v>0.23555531147931219</v>
      </c>
      <c r="N43" s="29">
        <f t="shared" si="8"/>
        <v>0.26253860592150302</v>
      </c>
      <c r="O43" s="18">
        <f t="shared" si="8"/>
        <v>0.28996623187181492</v>
      </c>
      <c r="P43" s="18">
        <f t="shared" si="9"/>
        <v>0.31795932322173753</v>
      </c>
      <c r="Q43" s="18">
        <f t="shared" si="9"/>
        <v>0.34666796780403225</v>
      </c>
      <c r="R43" s="18">
        <f t="shared" si="9"/>
        <v>0.37628321192338471</v>
      </c>
      <c r="S43" s="18">
        <f t="shared" si="9"/>
        <v>0.40705613882326469</v>
      </c>
      <c r="T43" s="18">
        <f t="shared" si="9"/>
        <v>0.43932989382060716</v>
      </c>
      <c r="U43" s="18">
        <f t="shared" si="9"/>
        <v>0.47359732288072176</v>
      </c>
      <c r="V43" s="18">
        <f t="shared" si="9"/>
        <v>0.51061476139291739</v>
      </c>
      <c r="W43" s="18">
        <f t="shared" si="9"/>
        <v>0.55165780370611395</v>
      </c>
      <c r="X43" s="18">
        <f t="shared" si="9"/>
        <v>0.5992227674255759</v>
      </c>
      <c r="Y43" s="18">
        <f t="shared" si="9"/>
        <v>0.65978914543668621</v>
      </c>
      <c r="Z43" s="19">
        <f t="shared" si="9"/>
        <v>0.80228135063089079</v>
      </c>
    </row>
    <row r="44" spans="2:26" x14ac:dyDescent="0.25">
      <c r="B44" s="10">
        <f t="shared" si="3"/>
        <v>0.77608461042883203</v>
      </c>
      <c r="C44" s="11">
        <v>0.78999999999999804</v>
      </c>
      <c r="D44" s="46"/>
      <c r="E44" s="47"/>
      <c r="F44" s="18">
        <f t="shared" si="8"/>
        <v>2.6084610428827038E-2</v>
      </c>
      <c r="G44" s="18">
        <f t="shared" si="8"/>
        <v>5.2097108631506184E-2</v>
      </c>
      <c r="H44" s="18">
        <f t="shared" si="8"/>
        <v>7.808031670911042E-2</v>
      </c>
      <c r="I44" s="18">
        <f t="shared" si="8"/>
        <v>0.10408052525367795</v>
      </c>
      <c r="J44" s="18">
        <f t="shared" si="8"/>
        <v>0.13014842155975348</v>
      </c>
      <c r="K44" s="18">
        <f t="shared" si="8"/>
        <v>0.15634027202572454</v>
      </c>
      <c r="L44" s="18">
        <f t="shared" si="8"/>
        <v>0.18271945590914895</v>
      </c>
      <c r="M44" s="18">
        <f t="shared" si="8"/>
        <v>0.20935849384854865</v>
      </c>
      <c r="N44" s="29">
        <f t="shared" si="8"/>
        <v>0.23634178829073949</v>
      </c>
      <c r="O44" s="18">
        <f t="shared" si="8"/>
        <v>0.26376941424105138</v>
      </c>
      <c r="P44" s="18">
        <f t="shared" si="9"/>
        <v>0.291762505590974</v>
      </c>
      <c r="Q44" s="18">
        <f t="shared" si="9"/>
        <v>0.32047115017326872</v>
      </c>
      <c r="R44" s="18">
        <f t="shared" si="9"/>
        <v>0.35008639429262117</v>
      </c>
      <c r="S44" s="18">
        <f t="shared" si="9"/>
        <v>0.38085932119250115</v>
      </c>
      <c r="T44" s="18">
        <f t="shared" si="9"/>
        <v>0.41313307618984363</v>
      </c>
      <c r="U44" s="18">
        <f t="shared" si="9"/>
        <v>0.44740050524995822</v>
      </c>
      <c r="V44" s="18">
        <f t="shared" si="9"/>
        <v>0.48441794376215386</v>
      </c>
      <c r="W44" s="18">
        <f t="shared" si="9"/>
        <v>0.52546098607535041</v>
      </c>
      <c r="X44" s="18">
        <f t="shared" si="9"/>
        <v>0.57302594979481236</v>
      </c>
      <c r="Y44" s="18">
        <f t="shared" si="9"/>
        <v>0.63359232780592278</v>
      </c>
      <c r="Z44" s="19">
        <f t="shared" si="9"/>
        <v>0.77608453300012725</v>
      </c>
    </row>
    <row r="45" spans="2:26" x14ac:dyDescent="0.25">
      <c r="B45" s="10">
        <f t="shared" si="3"/>
        <v>0.750000000000005</v>
      </c>
      <c r="C45" s="11">
        <v>0.79999999999999805</v>
      </c>
      <c r="D45" s="46"/>
      <c r="E45" s="47"/>
      <c r="F45" s="18">
        <f t="shared" ref="F45:O54" si="10">IF(($B45-F$2)&lt;0,"",$B45-F$2)</f>
        <v>0</v>
      </c>
      <c r="G45" s="18">
        <f t="shared" si="10"/>
        <v>2.6012498202679146E-2</v>
      </c>
      <c r="H45" s="18">
        <f t="shared" si="10"/>
        <v>5.1995706280283382E-2</v>
      </c>
      <c r="I45" s="18">
        <f t="shared" si="10"/>
        <v>7.7995914824850909E-2</v>
      </c>
      <c r="J45" s="18">
        <f t="shared" si="10"/>
        <v>0.10406381113092644</v>
      </c>
      <c r="K45" s="18">
        <f t="shared" si="10"/>
        <v>0.1302556615968975</v>
      </c>
      <c r="L45" s="18">
        <f t="shared" si="10"/>
        <v>0.15663484548032192</v>
      </c>
      <c r="M45" s="18">
        <f t="shared" si="10"/>
        <v>0.18327388341972162</v>
      </c>
      <c r="N45" s="29">
        <f t="shared" si="10"/>
        <v>0.21025717786191245</v>
      </c>
      <c r="O45" s="18">
        <f t="shared" si="10"/>
        <v>0.23768480381222434</v>
      </c>
      <c r="P45" s="18">
        <f t="shared" ref="P45:Z54" si="11">IF(($B45-P$2)&lt;0,"",$B45-P$2)</f>
        <v>0.26567789516214696</v>
      </c>
      <c r="Q45" s="18">
        <f t="shared" si="11"/>
        <v>0.29438653974444168</v>
      </c>
      <c r="R45" s="18">
        <f t="shared" si="11"/>
        <v>0.32400178386379413</v>
      </c>
      <c r="S45" s="18">
        <f t="shared" si="11"/>
        <v>0.35477471076367412</v>
      </c>
      <c r="T45" s="18">
        <f t="shared" si="11"/>
        <v>0.38704846576101659</v>
      </c>
      <c r="U45" s="18">
        <f t="shared" si="11"/>
        <v>0.42131589482113119</v>
      </c>
      <c r="V45" s="18">
        <f t="shared" si="11"/>
        <v>0.45833333333332682</v>
      </c>
      <c r="W45" s="18">
        <f t="shared" si="11"/>
        <v>0.49937637564652337</v>
      </c>
      <c r="X45" s="18">
        <f t="shared" si="11"/>
        <v>0.54694133936598532</v>
      </c>
      <c r="Y45" s="18">
        <f t="shared" si="11"/>
        <v>0.60750771737709575</v>
      </c>
      <c r="Z45" s="19">
        <f t="shared" si="11"/>
        <v>0.74999992257130021</v>
      </c>
    </row>
    <row r="46" spans="2:26" x14ac:dyDescent="0.25">
      <c r="B46" s="10">
        <f t="shared" si="3"/>
        <v>0.72398750179732585</v>
      </c>
      <c r="C46" s="11">
        <v>0.80999999999999805</v>
      </c>
      <c r="D46" s="46"/>
      <c r="E46" s="47"/>
      <c r="F46" s="20" t="str">
        <f t="shared" si="10"/>
        <v/>
      </c>
      <c r="G46" s="18">
        <f t="shared" si="10"/>
        <v>0</v>
      </c>
      <c r="H46" s="18">
        <f t="shared" si="10"/>
        <v>2.5983208077604236E-2</v>
      </c>
      <c r="I46" s="18">
        <f t="shared" si="10"/>
        <v>5.1983416622171763E-2</v>
      </c>
      <c r="J46" s="18">
        <f t="shared" si="10"/>
        <v>7.8051312928247296E-2</v>
      </c>
      <c r="K46" s="18">
        <f t="shared" si="10"/>
        <v>0.10424316339421835</v>
      </c>
      <c r="L46" s="18">
        <f t="shared" si="10"/>
        <v>0.13062234727764277</v>
      </c>
      <c r="M46" s="18">
        <f t="shared" si="10"/>
        <v>0.15726138521704247</v>
      </c>
      <c r="N46" s="29">
        <f t="shared" si="10"/>
        <v>0.1842446796592333</v>
      </c>
      <c r="O46" s="18">
        <f t="shared" si="10"/>
        <v>0.2116723056095452</v>
      </c>
      <c r="P46" s="18">
        <f t="shared" si="11"/>
        <v>0.23966539695946781</v>
      </c>
      <c r="Q46" s="18">
        <f t="shared" si="11"/>
        <v>0.26837404154176253</v>
      </c>
      <c r="R46" s="18">
        <f t="shared" si="11"/>
        <v>0.29798928566111499</v>
      </c>
      <c r="S46" s="18">
        <f t="shared" si="11"/>
        <v>0.32876221256099497</v>
      </c>
      <c r="T46" s="18">
        <f t="shared" si="11"/>
        <v>0.36103596755833745</v>
      </c>
      <c r="U46" s="18">
        <f t="shared" si="11"/>
        <v>0.39530339661845204</v>
      </c>
      <c r="V46" s="18">
        <f t="shared" si="11"/>
        <v>0.43232083513064767</v>
      </c>
      <c r="W46" s="18">
        <f t="shared" si="11"/>
        <v>0.47336387744384423</v>
      </c>
      <c r="X46" s="18">
        <f t="shared" si="11"/>
        <v>0.52092884116330618</v>
      </c>
      <c r="Y46" s="18">
        <f t="shared" si="11"/>
        <v>0.58149521917441649</v>
      </c>
      <c r="Z46" s="19">
        <f t="shared" si="11"/>
        <v>0.72398742436862107</v>
      </c>
    </row>
    <row r="47" spans="2:26" x14ac:dyDescent="0.25">
      <c r="B47" s="10">
        <f t="shared" si="3"/>
        <v>0.69800429371972161</v>
      </c>
      <c r="C47" s="11">
        <v>0.81999999999999795</v>
      </c>
      <c r="D47" s="46"/>
      <c r="E47" s="47"/>
      <c r="F47" s="20" t="str">
        <f t="shared" si="10"/>
        <v/>
      </c>
      <c r="G47" s="20" t="str">
        <f t="shared" si="10"/>
        <v/>
      </c>
      <c r="H47" s="18">
        <f t="shared" si="10"/>
        <v>0</v>
      </c>
      <c r="I47" s="18">
        <f t="shared" si="10"/>
        <v>2.6000208544567527E-2</v>
      </c>
      <c r="J47" s="18">
        <f t="shared" si="10"/>
        <v>5.206810485064306E-2</v>
      </c>
      <c r="K47" s="18">
        <f t="shared" si="10"/>
        <v>7.8259955316614116E-2</v>
      </c>
      <c r="L47" s="18">
        <f t="shared" si="10"/>
        <v>0.10463913920003853</v>
      </c>
      <c r="M47" s="18">
        <f t="shared" si="10"/>
        <v>0.13127817713943823</v>
      </c>
      <c r="N47" s="29">
        <f t="shared" si="10"/>
        <v>0.15826147158162907</v>
      </c>
      <c r="O47" s="18">
        <f t="shared" si="10"/>
        <v>0.18568909753194096</v>
      </c>
      <c r="P47" s="18">
        <f t="shared" si="11"/>
        <v>0.21368218888186358</v>
      </c>
      <c r="Q47" s="18">
        <f t="shared" si="11"/>
        <v>0.2423908334641583</v>
      </c>
      <c r="R47" s="18">
        <f t="shared" si="11"/>
        <v>0.27200607758351075</v>
      </c>
      <c r="S47" s="18">
        <f t="shared" si="11"/>
        <v>0.30277900448339073</v>
      </c>
      <c r="T47" s="18">
        <f t="shared" si="11"/>
        <v>0.33505275948073321</v>
      </c>
      <c r="U47" s="18">
        <f t="shared" si="11"/>
        <v>0.3693201885408478</v>
      </c>
      <c r="V47" s="18">
        <f t="shared" si="11"/>
        <v>0.40633762705304344</v>
      </c>
      <c r="W47" s="18">
        <f t="shared" si="11"/>
        <v>0.44738066936623999</v>
      </c>
      <c r="X47" s="18">
        <f t="shared" si="11"/>
        <v>0.49494563308570194</v>
      </c>
      <c r="Y47" s="18">
        <f t="shared" si="11"/>
        <v>0.55551201109681236</v>
      </c>
      <c r="Z47" s="19">
        <f t="shared" si="11"/>
        <v>0.69800421629101683</v>
      </c>
    </row>
    <row r="48" spans="2:26" x14ac:dyDescent="0.25">
      <c r="B48" s="10">
        <f t="shared" si="3"/>
        <v>0.67200408517515409</v>
      </c>
      <c r="C48" s="11">
        <v>0.82999999999999796</v>
      </c>
      <c r="D48" s="46"/>
      <c r="E48" s="47"/>
      <c r="F48" s="20" t="str">
        <f t="shared" si="10"/>
        <v/>
      </c>
      <c r="G48" s="20" t="str">
        <f t="shared" si="10"/>
        <v/>
      </c>
      <c r="H48" s="20" t="str">
        <f t="shared" si="10"/>
        <v/>
      </c>
      <c r="I48" s="18">
        <f t="shared" si="10"/>
        <v>0</v>
      </c>
      <c r="J48" s="18">
        <f t="shared" si="10"/>
        <v>2.6067896306075533E-2</v>
      </c>
      <c r="K48" s="18">
        <f t="shared" si="10"/>
        <v>5.2259746772046589E-2</v>
      </c>
      <c r="L48" s="18">
        <f t="shared" si="10"/>
        <v>7.8638930655471007E-2</v>
      </c>
      <c r="M48" s="18">
        <f t="shared" si="10"/>
        <v>0.10527796859487071</v>
      </c>
      <c r="N48" s="29">
        <f t="shared" si="10"/>
        <v>0.13226126303706154</v>
      </c>
      <c r="O48" s="18">
        <f t="shared" si="10"/>
        <v>0.15968888898737343</v>
      </c>
      <c r="P48" s="18">
        <f t="shared" si="11"/>
        <v>0.18768198033729605</v>
      </c>
      <c r="Q48" s="18">
        <f t="shared" si="11"/>
        <v>0.21639062491959077</v>
      </c>
      <c r="R48" s="18">
        <f t="shared" si="11"/>
        <v>0.24600586903894323</v>
      </c>
      <c r="S48" s="18">
        <f t="shared" si="11"/>
        <v>0.27677879593882321</v>
      </c>
      <c r="T48" s="18">
        <f t="shared" si="11"/>
        <v>0.30905255093616568</v>
      </c>
      <c r="U48" s="18">
        <f t="shared" si="11"/>
        <v>0.34331997999628028</v>
      </c>
      <c r="V48" s="18">
        <f t="shared" si="11"/>
        <v>0.38033741850847591</v>
      </c>
      <c r="W48" s="18">
        <f t="shared" si="11"/>
        <v>0.42138046082167246</v>
      </c>
      <c r="X48" s="18">
        <f t="shared" si="11"/>
        <v>0.46894542454113441</v>
      </c>
      <c r="Y48" s="18">
        <f t="shared" si="11"/>
        <v>0.52951180255224473</v>
      </c>
      <c r="Z48" s="19">
        <f t="shared" si="11"/>
        <v>0.67200400774644931</v>
      </c>
    </row>
    <row r="49" spans="2:26" x14ac:dyDescent="0.25">
      <c r="B49" s="10">
        <f t="shared" si="3"/>
        <v>0.64593618886907855</v>
      </c>
      <c r="C49" s="11">
        <v>0.83999999999999797</v>
      </c>
      <c r="D49" s="46"/>
      <c r="E49" s="47"/>
      <c r="F49" s="20" t="str">
        <f t="shared" si="10"/>
        <v/>
      </c>
      <c r="G49" s="20" t="str">
        <f t="shared" si="10"/>
        <v/>
      </c>
      <c r="H49" s="20" t="str">
        <f t="shared" si="10"/>
        <v/>
      </c>
      <c r="I49" s="20" t="str">
        <f t="shared" si="10"/>
        <v/>
      </c>
      <c r="J49" s="18">
        <f t="shared" si="10"/>
        <v>0</v>
      </c>
      <c r="K49" s="18">
        <f t="shared" si="10"/>
        <v>2.6191850465971056E-2</v>
      </c>
      <c r="L49" s="18">
        <f t="shared" si="10"/>
        <v>5.2571034349395473E-2</v>
      </c>
      <c r="M49" s="18">
        <f t="shared" si="10"/>
        <v>7.9210072288795175E-2</v>
      </c>
      <c r="N49" s="29">
        <f t="shared" si="10"/>
        <v>0.10619336673098601</v>
      </c>
      <c r="O49" s="18">
        <f t="shared" si="10"/>
        <v>0.1336209926812979</v>
      </c>
      <c r="P49" s="18">
        <f t="shared" si="11"/>
        <v>0.16161408403122052</v>
      </c>
      <c r="Q49" s="18">
        <f t="shared" si="11"/>
        <v>0.19032272861351524</v>
      </c>
      <c r="R49" s="18">
        <f t="shared" si="11"/>
        <v>0.21993797273286769</v>
      </c>
      <c r="S49" s="18">
        <f t="shared" si="11"/>
        <v>0.25071089963274767</v>
      </c>
      <c r="T49" s="18">
        <f t="shared" si="11"/>
        <v>0.28298465463009015</v>
      </c>
      <c r="U49" s="18">
        <f t="shared" si="11"/>
        <v>0.31725208369020474</v>
      </c>
      <c r="V49" s="18">
        <f t="shared" si="11"/>
        <v>0.35426952220240038</v>
      </c>
      <c r="W49" s="18">
        <f t="shared" si="11"/>
        <v>0.39531256451559693</v>
      </c>
      <c r="X49" s="18">
        <f t="shared" si="11"/>
        <v>0.44287752823505888</v>
      </c>
      <c r="Y49" s="18">
        <f t="shared" si="11"/>
        <v>0.5034439062461693</v>
      </c>
      <c r="Z49" s="19">
        <f t="shared" si="11"/>
        <v>0.64593611144037377</v>
      </c>
    </row>
    <row r="50" spans="2:26" x14ac:dyDescent="0.25">
      <c r="B50" s="10">
        <f t="shared" si="3"/>
        <v>0.6197443384031075</v>
      </c>
      <c r="C50" s="11">
        <v>0.84999999999999798</v>
      </c>
      <c r="D50" s="46"/>
      <c r="E50" s="47"/>
      <c r="F50" s="20" t="str">
        <f t="shared" si="10"/>
        <v/>
      </c>
      <c r="G50" s="20" t="str">
        <f t="shared" si="10"/>
        <v/>
      </c>
      <c r="H50" s="20" t="str">
        <f t="shared" si="10"/>
        <v/>
      </c>
      <c r="I50" s="20" t="str">
        <f t="shared" si="10"/>
        <v/>
      </c>
      <c r="J50" s="20" t="str">
        <f t="shared" si="10"/>
        <v/>
      </c>
      <c r="K50" s="18">
        <f t="shared" si="10"/>
        <v>0</v>
      </c>
      <c r="L50" s="18">
        <f t="shared" si="10"/>
        <v>2.6379183883424417E-2</v>
      </c>
      <c r="M50" s="18">
        <f t="shared" si="10"/>
        <v>5.3018221822824119E-2</v>
      </c>
      <c r="N50" s="29">
        <f t="shared" si="10"/>
        <v>8.0001516265014949E-2</v>
      </c>
      <c r="O50" s="18">
        <f t="shared" si="10"/>
        <v>0.10742914221532684</v>
      </c>
      <c r="P50" s="18">
        <f t="shared" si="11"/>
        <v>0.13542223356524946</v>
      </c>
      <c r="Q50" s="18">
        <f t="shared" si="11"/>
        <v>0.16413087814754418</v>
      </c>
      <c r="R50" s="18">
        <f t="shared" si="11"/>
        <v>0.19374612226689664</v>
      </c>
      <c r="S50" s="18">
        <f t="shared" si="11"/>
        <v>0.22451904916677662</v>
      </c>
      <c r="T50" s="18">
        <f t="shared" si="11"/>
        <v>0.25679280416411909</v>
      </c>
      <c r="U50" s="18">
        <f t="shared" si="11"/>
        <v>0.29106023322423369</v>
      </c>
      <c r="V50" s="18">
        <f t="shared" si="11"/>
        <v>0.32807767173642932</v>
      </c>
      <c r="W50" s="18">
        <f t="shared" si="11"/>
        <v>0.36912071404962588</v>
      </c>
      <c r="X50" s="18">
        <f t="shared" si="11"/>
        <v>0.41668567776908783</v>
      </c>
      <c r="Y50" s="18">
        <f t="shared" si="11"/>
        <v>0.47725205578019819</v>
      </c>
      <c r="Z50" s="19">
        <f t="shared" si="11"/>
        <v>0.61974426097440272</v>
      </c>
    </row>
    <row r="51" spans="2:26" x14ac:dyDescent="0.25">
      <c r="B51" s="10">
        <f t="shared" si="3"/>
        <v>0.59336515451968308</v>
      </c>
      <c r="C51" s="11">
        <v>0.85999999999999799</v>
      </c>
      <c r="D51" s="46"/>
      <c r="E51" s="47"/>
      <c r="F51" s="20" t="str">
        <f t="shared" si="10"/>
        <v/>
      </c>
      <c r="G51" s="20" t="str">
        <f t="shared" si="10"/>
        <v/>
      </c>
      <c r="H51" s="20" t="str">
        <f t="shared" si="10"/>
        <v/>
      </c>
      <c r="I51" s="20" t="str">
        <f t="shared" si="10"/>
        <v/>
      </c>
      <c r="J51" s="20" t="str">
        <f t="shared" si="10"/>
        <v/>
      </c>
      <c r="K51" s="20" t="str">
        <f t="shared" si="10"/>
        <v/>
      </c>
      <c r="L51" s="18">
        <f t="shared" si="10"/>
        <v>0</v>
      </c>
      <c r="M51" s="18">
        <f t="shared" si="10"/>
        <v>2.6639037939399701E-2</v>
      </c>
      <c r="N51" s="29">
        <f t="shared" si="10"/>
        <v>5.3622332381590532E-2</v>
      </c>
      <c r="O51" s="18">
        <f t="shared" si="10"/>
        <v>8.1049958331902427E-2</v>
      </c>
      <c r="P51" s="18">
        <f t="shared" si="11"/>
        <v>0.10904304968182504</v>
      </c>
      <c r="Q51" s="18">
        <f t="shared" si="11"/>
        <v>0.13775169426411976</v>
      </c>
      <c r="R51" s="18">
        <f t="shared" si="11"/>
        <v>0.16736693838347222</v>
      </c>
      <c r="S51" s="18">
        <f t="shared" si="11"/>
        <v>0.1981398652833522</v>
      </c>
      <c r="T51" s="18">
        <f t="shared" si="11"/>
        <v>0.23041362028069468</v>
      </c>
      <c r="U51" s="18">
        <f t="shared" si="11"/>
        <v>0.26468104934080927</v>
      </c>
      <c r="V51" s="18">
        <f t="shared" si="11"/>
        <v>0.3016984878530049</v>
      </c>
      <c r="W51" s="18">
        <f t="shared" si="11"/>
        <v>0.34274153016620146</v>
      </c>
      <c r="X51" s="18">
        <f t="shared" si="11"/>
        <v>0.39030649388566341</v>
      </c>
      <c r="Y51" s="18">
        <f t="shared" si="11"/>
        <v>0.45087287189677377</v>
      </c>
      <c r="Z51" s="19">
        <f t="shared" si="11"/>
        <v>0.5933650770909783</v>
      </c>
    </row>
    <row r="52" spans="2:26" x14ac:dyDescent="0.25">
      <c r="B52" s="10">
        <f t="shared" si="3"/>
        <v>0.56672611658028338</v>
      </c>
      <c r="C52" s="11">
        <v>0.869999999999998</v>
      </c>
      <c r="D52" s="46"/>
      <c r="E52" s="47"/>
      <c r="F52" s="20" t="str">
        <f t="shared" si="10"/>
        <v/>
      </c>
      <c r="G52" s="20" t="str">
        <f t="shared" si="10"/>
        <v/>
      </c>
      <c r="H52" s="20" t="str">
        <f t="shared" si="10"/>
        <v/>
      </c>
      <c r="I52" s="20" t="str">
        <f t="shared" si="10"/>
        <v/>
      </c>
      <c r="J52" s="20" t="str">
        <f t="shared" si="10"/>
        <v/>
      </c>
      <c r="K52" s="20" t="str">
        <f t="shared" si="10"/>
        <v/>
      </c>
      <c r="L52" s="20" t="str">
        <f t="shared" si="10"/>
        <v/>
      </c>
      <c r="M52" s="18">
        <f t="shared" si="10"/>
        <v>0</v>
      </c>
      <c r="N52" s="29">
        <f t="shared" si="10"/>
        <v>2.6983294442190831E-2</v>
      </c>
      <c r="O52" s="18">
        <f t="shared" si="10"/>
        <v>5.4410920392502726E-2</v>
      </c>
      <c r="P52" s="18">
        <f t="shared" si="11"/>
        <v>8.2404011742425343E-2</v>
      </c>
      <c r="Q52" s="18">
        <f t="shared" si="11"/>
        <v>0.11111265632472006</v>
      </c>
      <c r="R52" s="18">
        <f t="shared" si="11"/>
        <v>0.14072790044407252</v>
      </c>
      <c r="S52" s="18">
        <f t="shared" si="11"/>
        <v>0.1715008273439525</v>
      </c>
      <c r="T52" s="18">
        <f t="shared" si="11"/>
        <v>0.20377458234129497</v>
      </c>
      <c r="U52" s="18">
        <f t="shared" si="11"/>
        <v>0.23804201140140957</v>
      </c>
      <c r="V52" s="18">
        <f t="shared" si="11"/>
        <v>0.2750594499136052</v>
      </c>
      <c r="W52" s="18">
        <f t="shared" si="11"/>
        <v>0.31610249222680176</v>
      </c>
      <c r="X52" s="18">
        <f t="shared" si="11"/>
        <v>0.36366745594626371</v>
      </c>
      <c r="Y52" s="18">
        <f t="shared" si="11"/>
        <v>0.42423383395737407</v>
      </c>
      <c r="Z52" s="19">
        <f t="shared" si="11"/>
        <v>0.5667260391515786</v>
      </c>
    </row>
    <row r="53" spans="2:26" x14ac:dyDescent="0.25">
      <c r="B53" s="10">
        <f t="shared" si="3"/>
        <v>0.53974282213809255</v>
      </c>
      <c r="C53" s="11">
        <v>0.87999999999999801</v>
      </c>
      <c r="D53" s="46"/>
      <c r="E53" s="47"/>
      <c r="F53" s="20" t="str">
        <f t="shared" si="10"/>
        <v/>
      </c>
      <c r="G53" s="20" t="str">
        <f t="shared" si="10"/>
        <v/>
      </c>
      <c r="H53" s="20" t="str">
        <f t="shared" si="10"/>
        <v/>
      </c>
      <c r="I53" s="20" t="str">
        <f t="shared" si="10"/>
        <v/>
      </c>
      <c r="J53" s="20" t="str">
        <f t="shared" si="10"/>
        <v/>
      </c>
      <c r="K53" s="20" t="str">
        <f t="shared" si="10"/>
        <v/>
      </c>
      <c r="L53" s="20" t="str">
        <f t="shared" si="10"/>
        <v/>
      </c>
      <c r="M53" s="20" t="str">
        <f t="shared" si="10"/>
        <v/>
      </c>
      <c r="N53" s="29">
        <f t="shared" si="10"/>
        <v>0</v>
      </c>
      <c r="O53" s="18">
        <f t="shared" si="10"/>
        <v>2.7427625950311896E-2</v>
      </c>
      <c r="P53" s="18">
        <f t="shared" si="11"/>
        <v>5.5420717300234512E-2</v>
      </c>
      <c r="Q53" s="18">
        <f t="shared" si="11"/>
        <v>8.412936188252923E-2</v>
      </c>
      <c r="R53" s="18">
        <f t="shared" si="11"/>
        <v>0.11374460600188169</v>
      </c>
      <c r="S53" s="18">
        <f t="shared" si="11"/>
        <v>0.14451753290176167</v>
      </c>
      <c r="T53" s="18">
        <f t="shared" si="11"/>
        <v>0.17679128789910414</v>
      </c>
      <c r="U53" s="18">
        <f t="shared" si="11"/>
        <v>0.21105871695921874</v>
      </c>
      <c r="V53" s="18">
        <f t="shared" si="11"/>
        <v>0.24807615547141437</v>
      </c>
      <c r="W53" s="18">
        <f t="shared" si="11"/>
        <v>0.28911919778461093</v>
      </c>
      <c r="X53" s="18">
        <f t="shared" si="11"/>
        <v>0.33668416150407288</v>
      </c>
      <c r="Y53" s="18">
        <f t="shared" si="11"/>
        <v>0.39725053951518324</v>
      </c>
      <c r="Z53" s="19">
        <f t="shared" si="11"/>
        <v>0.53974274470938777</v>
      </c>
    </row>
    <row r="54" spans="2:26" x14ac:dyDescent="0.25">
      <c r="B54" s="10">
        <f t="shared" si="3"/>
        <v>0.51231519618778065</v>
      </c>
      <c r="C54" s="11">
        <v>0.88999999999999801</v>
      </c>
      <c r="D54" s="46"/>
      <c r="E54" s="47"/>
      <c r="F54" s="20" t="str">
        <f t="shared" si="10"/>
        <v/>
      </c>
      <c r="G54" s="20" t="str">
        <f t="shared" si="10"/>
        <v/>
      </c>
      <c r="H54" s="20" t="str">
        <f t="shared" si="10"/>
        <v/>
      </c>
      <c r="I54" s="20" t="str">
        <f t="shared" si="10"/>
        <v/>
      </c>
      <c r="J54" s="20" t="str">
        <f t="shared" si="10"/>
        <v/>
      </c>
      <c r="K54" s="20" t="str">
        <f t="shared" si="10"/>
        <v/>
      </c>
      <c r="L54" s="20" t="str">
        <f t="shared" si="10"/>
        <v/>
      </c>
      <c r="M54" s="20" t="str">
        <f t="shared" si="10"/>
        <v/>
      </c>
      <c r="N54" s="20" t="str">
        <f t="shared" si="10"/>
        <v/>
      </c>
      <c r="O54" s="18">
        <f t="shared" si="10"/>
        <v>0</v>
      </c>
      <c r="P54" s="18">
        <f t="shared" si="11"/>
        <v>2.7993091349922616E-2</v>
      </c>
      <c r="Q54" s="18">
        <f t="shared" si="11"/>
        <v>5.6701735932217334E-2</v>
      </c>
      <c r="R54" s="18">
        <f t="shared" si="11"/>
        <v>8.6316980051569792E-2</v>
      </c>
      <c r="S54" s="18">
        <f t="shared" si="11"/>
        <v>0.11708990695144977</v>
      </c>
      <c r="T54" s="18">
        <f t="shared" si="11"/>
        <v>0.14936366194879225</v>
      </c>
      <c r="U54" s="18">
        <f t="shared" si="11"/>
        <v>0.18363109100890684</v>
      </c>
      <c r="V54" s="18">
        <f t="shared" si="11"/>
        <v>0.22064852952110248</v>
      </c>
      <c r="W54" s="18">
        <f t="shared" si="11"/>
        <v>0.26169157183429903</v>
      </c>
      <c r="X54" s="18">
        <f t="shared" si="11"/>
        <v>0.30925653555376098</v>
      </c>
      <c r="Y54" s="18">
        <f t="shared" si="11"/>
        <v>0.36982291356487135</v>
      </c>
      <c r="Z54" s="19">
        <f t="shared" si="11"/>
        <v>0.51231511875907587</v>
      </c>
    </row>
    <row r="55" spans="2:26" x14ac:dyDescent="0.25">
      <c r="B55" s="10">
        <f t="shared" si="3"/>
        <v>0.48432210483785804</v>
      </c>
      <c r="C55" s="11">
        <v>0.89999999999999802</v>
      </c>
      <c r="D55" s="46"/>
      <c r="E55" s="47"/>
      <c r="F55" s="20" t="str">
        <f t="shared" ref="F55:O65" si="12">IF(($B55-F$2)&lt;0,"",$B55-F$2)</f>
        <v/>
      </c>
      <c r="G55" s="20" t="str">
        <f t="shared" si="12"/>
        <v/>
      </c>
      <c r="H55" s="20" t="str">
        <f t="shared" si="12"/>
        <v/>
      </c>
      <c r="I55" s="20" t="str">
        <f t="shared" si="12"/>
        <v/>
      </c>
      <c r="J55" s="20" t="str">
        <f t="shared" si="12"/>
        <v/>
      </c>
      <c r="K55" s="20" t="str">
        <f t="shared" si="12"/>
        <v/>
      </c>
      <c r="L55" s="20" t="str">
        <f t="shared" si="12"/>
        <v/>
      </c>
      <c r="M55" s="20" t="str">
        <f t="shared" si="12"/>
        <v/>
      </c>
      <c r="N55" s="20" t="str">
        <f t="shared" si="12"/>
        <v/>
      </c>
      <c r="O55" s="20" t="str">
        <f t="shared" si="12"/>
        <v/>
      </c>
      <c r="P55" s="18">
        <f t="shared" ref="P55:Z65" si="13">IF(($B55-P$2)&lt;0,"",$B55-P$2)</f>
        <v>0</v>
      </c>
      <c r="Q55" s="18">
        <f t="shared" si="13"/>
        <v>2.8708644582294718E-2</v>
      </c>
      <c r="R55" s="18">
        <f t="shared" si="13"/>
        <v>5.8323888701647175E-2</v>
      </c>
      <c r="S55" s="18">
        <f t="shared" si="13"/>
        <v>8.9096815601527157E-2</v>
      </c>
      <c r="T55" s="18">
        <f t="shared" si="13"/>
        <v>0.12137057059886963</v>
      </c>
      <c r="U55" s="18">
        <f t="shared" si="13"/>
        <v>0.15563799965898423</v>
      </c>
      <c r="V55" s="18">
        <f t="shared" si="13"/>
        <v>0.19265543817117986</v>
      </c>
      <c r="W55" s="18">
        <f t="shared" si="13"/>
        <v>0.23369848048437641</v>
      </c>
      <c r="X55" s="18">
        <f t="shared" si="13"/>
        <v>0.28126344420383836</v>
      </c>
      <c r="Y55" s="18">
        <f t="shared" si="13"/>
        <v>0.34182982221494873</v>
      </c>
      <c r="Z55" s="19">
        <f t="shared" si="13"/>
        <v>0.48432202740915326</v>
      </c>
    </row>
    <row r="56" spans="2:26" x14ac:dyDescent="0.25">
      <c r="B56" s="10">
        <f t="shared" si="3"/>
        <v>0.45561346025556332</v>
      </c>
      <c r="C56" s="11">
        <v>0.90999999999999803</v>
      </c>
      <c r="D56" s="46"/>
      <c r="E56" s="47"/>
      <c r="F56" s="20" t="str">
        <f t="shared" si="12"/>
        <v/>
      </c>
      <c r="G56" s="20" t="str">
        <f t="shared" si="12"/>
        <v/>
      </c>
      <c r="H56" s="20" t="str">
        <f t="shared" si="12"/>
        <v/>
      </c>
      <c r="I56" s="20" t="str">
        <f t="shared" si="12"/>
        <v/>
      </c>
      <c r="J56" s="20" t="str">
        <f t="shared" si="12"/>
        <v/>
      </c>
      <c r="K56" s="20" t="str">
        <f t="shared" si="12"/>
        <v/>
      </c>
      <c r="L56" s="20" t="str">
        <f t="shared" si="12"/>
        <v/>
      </c>
      <c r="M56" s="20" t="str">
        <f t="shared" si="12"/>
        <v/>
      </c>
      <c r="N56" s="20" t="str">
        <f t="shared" si="12"/>
        <v/>
      </c>
      <c r="O56" s="20" t="str">
        <f t="shared" si="12"/>
        <v/>
      </c>
      <c r="P56" s="20" t="str">
        <f t="shared" si="13"/>
        <v/>
      </c>
      <c r="Q56" s="18">
        <f t="shared" si="13"/>
        <v>0</v>
      </c>
      <c r="R56" s="18">
        <f t="shared" si="13"/>
        <v>2.9615244119352457E-2</v>
      </c>
      <c r="S56" s="18">
        <f t="shared" si="13"/>
        <v>6.0388171019232439E-2</v>
      </c>
      <c r="T56" s="18">
        <f t="shared" si="13"/>
        <v>9.2661926016574914E-2</v>
      </c>
      <c r="U56" s="18">
        <f t="shared" si="13"/>
        <v>0.12692935507668951</v>
      </c>
      <c r="V56" s="18">
        <f t="shared" si="13"/>
        <v>0.16394679358888514</v>
      </c>
      <c r="W56" s="18">
        <f t="shared" si="13"/>
        <v>0.2049898359020817</v>
      </c>
      <c r="X56" s="18">
        <f t="shared" si="13"/>
        <v>0.25255479962154365</v>
      </c>
      <c r="Y56" s="18">
        <f t="shared" si="13"/>
        <v>0.31312117763265401</v>
      </c>
      <c r="Z56" s="19">
        <f t="shared" si="13"/>
        <v>0.45561338282685854</v>
      </c>
    </row>
    <row r="57" spans="2:26" x14ac:dyDescent="0.25">
      <c r="B57" s="10">
        <f t="shared" si="3"/>
        <v>0.42599821613621086</v>
      </c>
      <c r="C57" s="11">
        <v>0.91999999999999804</v>
      </c>
      <c r="D57" s="46"/>
      <c r="E57" s="47"/>
      <c r="F57" s="20" t="str">
        <f t="shared" si="12"/>
        <v/>
      </c>
      <c r="G57" s="20" t="str">
        <f t="shared" si="12"/>
        <v/>
      </c>
      <c r="H57" s="20" t="str">
        <f t="shared" si="12"/>
        <v/>
      </c>
      <c r="I57" s="20" t="str">
        <f t="shared" si="12"/>
        <v/>
      </c>
      <c r="J57" s="20" t="str">
        <f t="shared" si="12"/>
        <v/>
      </c>
      <c r="K57" s="20" t="str">
        <f t="shared" si="12"/>
        <v/>
      </c>
      <c r="L57" s="20" t="str">
        <f t="shared" si="12"/>
        <v/>
      </c>
      <c r="M57" s="20" t="str">
        <f t="shared" si="12"/>
        <v/>
      </c>
      <c r="N57" s="20" t="str">
        <f t="shared" si="12"/>
        <v/>
      </c>
      <c r="O57" s="20" t="str">
        <f t="shared" si="12"/>
        <v/>
      </c>
      <c r="P57" s="20" t="str">
        <f t="shared" si="13"/>
        <v/>
      </c>
      <c r="Q57" s="20" t="str">
        <f t="shared" si="13"/>
        <v/>
      </c>
      <c r="R57" s="18">
        <f t="shared" si="13"/>
        <v>0</v>
      </c>
      <c r="S57" s="18">
        <f t="shared" si="13"/>
        <v>3.0772926899879982E-2</v>
      </c>
      <c r="T57" s="18">
        <f t="shared" si="13"/>
        <v>6.3046681897222456E-2</v>
      </c>
      <c r="U57" s="18">
        <f t="shared" si="13"/>
        <v>9.7314110957337052E-2</v>
      </c>
      <c r="V57" s="18">
        <f t="shared" si="13"/>
        <v>0.13433154946953269</v>
      </c>
      <c r="W57" s="18">
        <f t="shared" si="13"/>
        <v>0.17537459178272924</v>
      </c>
      <c r="X57" s="18">
        <f t="shared" si="13"/>
        <v>0.22293955550219119</v>
      </c>
      <c r="Y57" s="18">
        <f t="shared" si="13"/>
        <v>0.28350593351330156</v>
      </c>
      <c r="Z57" s="19">
        <f t="shared" si="13"/>
        <v>0.42599813870750608</v>
      </c>
    </row>
    <row r="58" spans="2:26" x14ac:dyDescent="0.25">
      <c r="B58" s="10">
        <f t="shared" si="3"/>
        <v>0.39522528923633088</v>
      </c>
      <c r="C58" s="11">
        <v>0.92999999999999805</v>
      </c>
      <c r="D58" s="46"/>
      <c r="E58" s="47"/>
      <c r="F58" s="20" t="str">
        <f t="shared" si="12"/>
        <v/>
      </c>
      <c r="G58" s="20" t="str">
        <f t="shared" si="12"/>
        <v/>
      </c>
      <c r="H58" s="20" t="str">
        <f t="shared" si="12"/>
        <v/>
      </c>
      <c r="I58" s="20" t="str">
        <f t="shared" si="12"/>
        <v/>
      </c>
      <c r="J58" s="20" t="str">
        <f t="shared" si="12"/>
        <v/>
      </c>
      <c r="K58" s="20" t="str">
        <f t="shared" si="12"/>
        <v/>
      </c>
      <c r="L58" s="20" t="str">
        <f t="shared" si="12"/>
        <v/>
      </c>
      <c r="M58" s="20" t="str">
        <f t="shared" si="12"/>
        <v/>
      </c>
      <c r="N58" s="20" t="str">
        <f t="shared" si="12"/>
        <v/>
      </c>
      <c r="O58" s="20" t="str">
        <f t="shared" si="12"/>
        <v/>
      </c>
      <c r="P58" s="20" t="str">
        <f t="shared" si="13"/>
        <v/>
      </c>
      <c r="Q58" s="20" t="str">
        <f t="shared" si="13"/>
        <v/>
      </c>
      <c r="R58" s="20" t="str">
        <f t="shared" si="13"/>
        <v/>
      </c>
      <c r="S58" s="18">
        <f t="shared" si="13"/>
        <v>0</v>
      </c>
      <c r="T58" s="18">
        <f t="shared" si="13"/>
        <v>3.2273754997342474E-2</v>
      </c>
      <c r="U58" s="18">
        <f t="shared" si="13"/>
        <v>6.654118405745707E-2</v>
      </c>
      <c r="V58" s="18">
        <f t="shared" si="13"/>
        <v>0.1035586225696527</v>
      </c>
      <c r="W58" s="18">
        <f t="shared" si="13"/>
        <v>0.14460166488284926</v>
      </c>
      <c r="X58" s="18">
        <f t="shared" si="13"/>
        <v>0.19216662860231121</v>
      </c>
      <c r="Y58" s="18">
        <f t="shared" si="13"/>
        <v>0.25273300661342157</v>
      </c>
      <c r="Z58" s="19">
        <f t="shared" si="13"/>
        <v>0.3952252118076261</v>
      </c>
    </row>
    <row r="59" spans="2:26" x14ac:dyDescent="0.25">
      <c r="B59" s="10">
        <f t="shared" si="3"/>
        <v>0.3629515342389884</v>
      </c>
      <c r="C59" s="11">
        <v>0.93999999999999695</v>
      </c>
      <c r="D59" s="46"/>
      <c r="E59" s="47"/>
      <c r="F59" s="20" t="str">
        <f t="shared" si="12"/>
        <v/>
      </c>
      <c r="G59" s="20" t="str">
        <f t="shared" si="12"/>
        <v/>
      </c>
      <c r="H59" s="20" t="str">
        <f t="shared" si="12"/>
        <v/>
      </c>
      <c r="I59" s="20" t="str">
        <f t="shared" si="12"/>
        <v/>
      </c>
      <c r="J59" s="20" t="str">
        <f t="shared" si="12"/>
        <v/>
      </c>
      <c r="K59" s="20" t="str">
        <f t="shared" si="12"/>
        <v/>
      </c>
      <c r="L59" s="20" t="str">
        <f t="shared" si="12"/>
        <v/>
      </c>
      <c r="M59" s="20" t="str">
        <f t="shared" si="12"/>
        <v/>
      </c>
      <c r="N59" s="20" t="str">
        <f t="shared" si="12"/>
        <v/>
      </c>
      <c r="O59" s="20" t="str">
        <f t="shared" si="12"/>
        <v/>
      </c>
      <c r="P59" s="20" t="str">
        <f t="shared" si="13"/>
        <v/>
      </c>
      <c r="Q59" s="20" t="str">
        <f t="shared" si="13"/>
        <v/>
      </c>
      <c r="R59" s="20" t="str">
        <f t="shared" si="13"/>
        <v/>
      </c>
      <c r="S59" s="20" t="str">
        <f t="shared" si="13"/>
        <v/>
      </c>
      <c r="T59" s="18">
        <f t="shared" si="13"/>
        <v>0</v>
      </c>
      <c r="U59" s="18">
        <f t="shared" si="13"/>
        <v>3.4267429060114596E-2</v>
      </c>
      <c r="V59" s="18">
        <f t="shared" si="13"/>
        <v>7.1284867572310229E-2</v>
      </c>
      <c r="W59" s="18">
        <f t="shared" si="13"/>
        <v>0.11232790988550678</v>
      </c>
      <c r="X59" s="18">
        <f t="shared" si="13"/>
        <v>0.15989287360496873</v>
      </c>
      <c r="Y59" s="18">
        <f t="shared" si="13"/>
        <v>0.2204592516160791</v>
      </c>
      <c r="Z59" s="19">
        <f t="shared" si="13"/>
        <v>0.36295145681028362</v>
      </c>
    </row>
    <row r="60" spans="2:26" x14ac:dyDescent="0.25">
      <c r="B60" s="10">
        <f t="shared" si="3"/>
        <v>0.32868410517887381</v>
      </c>
      <c r="C60" s="11">
        <v>0.94999999999999696</v>
      </c>
      <c r="D60" s="46"/>
      <c r="E60" s="47"/>
      <c r="F60" s="20" t="str">
        <f t="shared" si="12"/>
        <v/>
      </c>
      <c r="G60" s="20" t="str">
        <f t="shared" si="12"/>
        <v/>
      </c>
      <c r="H60" s="20" t="str">
        <f t="shared" si="12"/>
        <v/>
      </c>
      <c r="I60" s="20" t="str">
        <f t="shared" si="12"/>
        <v/>
      </c>
      <c r="J60" s="20" t="str">
        <f t="shared" si="12"/>
        <v/>
      </c>
      <c r="K60" s="20" t="str">
        <f t="shared" si="12"/>
        <v/>
      </c>
      <c r="L60" s="20" t="str">
        <f t="shared" si="12"/>
        <v/>
      </c>
      <c r="M60" s="20" t="str">
        <f t="shared" si="12"/>
        <v/>
      </c>
      <c r="N60" s="20" t="str">
        <f t="shared" si="12"/>
        <v/>
      </c>
      <c r="O60" s="20" t="str">
        <f t="shared" si="12"/>
        <v/>
      </c>
      <c r="P60" s="20" t="str">
        <f t="shared" si="13"/>
        <v/>
      </c>
      <c r="Q60" s="20" t="str">
        <f t="shared" si="13"/>
        <v/>
      </c>
      <c r="R60" s="20" t="str">
        <f t="shared" si="13"/>
        <v/>
      </c>
      <c r="S60" s="20" t="str">
        <f t="shared" si="13"/>
        <v/>
      </c>
      <c r="T60" s="20" t="str">
        <f t="shared" si="13"/>
        <v/>
      </c>
      <c r="U60" s="18">
        <f t="shared" si="13"/>
        <v>0</v>
      </c>
      <c r="V60" s="18">
        <f t="shared" si="13"/>
        <v>3.7017438512195633E-2</v>
      </c>
      <c r="W60" s="18">
        <f t="shared" si="13"/>
        <v>7.8060480825392187E-2</v>
      </c>
      <c r="X60" s="18">
        <f t="shared" si="13"/>
        <v>0.12562544454485414</v>
      </c>
      <c r="Y60" s="18">
        <f t="shared" si="13"/>
        <v>0.1861918225559645</v>
      </c>
      <c r="Z60" s="19">
        <f t="shared" si="13"/>
        <v>0.32868402775016903</v>
      </c>
    </row>
    <row r="61" spans="2:26" x14ac:dyDescent="0.25">
      <c r="B61" s="10">
        <f t="shared" si="3"/>
        <v>0.29166666666667818</v>
      </c>
      <c r="C61" s="11">
        <v>0.95999999999999697</v>
      </c>
      <c r="D61" s="46"/>
      <c r="E61" s="47"/>
      <c r="F61" s="20" t="str">
        <f t="shared" si="12"/>
        <v/>
      </c>
      <c r="G61" s="20" t="str">
        <f t="shared" si="12"/>
        <v/>
      </c>
      <c r="H61" s="20" t="str">
        <f t="shared" si="12"/>
        <v/>
      </c>
      <c r="I61" s="20" t="str">
        <f t="shared" si="12"/>
        <v/>
      </c>
      <c r="J61" s="20" t="str">
        <f t="shared" si="12"/>
        <v/>
      </c>
      <c r="K61" s="20" t="str">
        <f t="shared" si="12"/>
        <v/>
      </c>
      <c r="L61" s="20" t="str">
        <f t="shared" si="12"/>
        <v/>
      </c>
      <c r="M61" s="20" t="str">
        <f t="shared" si="12"/>
        <v/>
      </c>
      <c r="N61" s="20" t="str">
        <f t="shared" si="12"/>
        <v/>
      </c>
      <c r="O61" s="20" t="str">
        <f t="shared" si="12"/>
        <v/>
      </c>
      <c r="P61" s="20" t="str">
        <f t="shared" si="13"/>
        <v/>
      </c>
      <c r="Q61" s="20" t="str">
        <f t="shared" si="13"/>
        <v/>
      </c>
      <c r="R61" s="20" t="str">
        <f t="shared" si="13"/>
        <v/>
      </c>
      <c r="S61" s="20" t="str">
        <f t="shared" si="13"/>
        <v/>
      </c>
      <c r="T61" s="20" t="str">
        <f t="shared" si="13"/>
        <v/>
      </c>
      <c r="U61" s="20" t="str">
        <f t="shared" si="13"/>
        <v/>
      </c>
      <c r="V61" s="18">
        <f t="shared" si="13"/>
        <v>0</v>
      </c>
      <c r="W61" s="18">
        <f t="shared" si="13"/>
        <v>4.1043042313196554E-2</v>
      </c>
      <c r="X61" s="18">
        <f t="shared" si="13"/>
        <v>8.8608006032658504E-2</v>
      </c>
      <c r="Y61" s="18">
        <f t="shared" si="13"/>
        <v>0.14917438404376887</v>
      </c>
      <c r="Z61" s="19">
        <f t="shared" si="13"/>
        <v>0.29166658923797339</v>
      </c>
    </row>
    <row r="62" spans="2:26" x14ac:dyDescent="0.25">
      <c r="B62" s="10">
        <f t="shared" si="3"/>
        <v>0.25062362435348162</v>
      </c>
      <c r="C62" s="11">
        <v>0.96999999999999698</v>
      </c>
      <c r="D62" s="46"/>
      <c r="E62" s="47"/>
      <c r="F62" s="20" t="str">
        <f t="shared" si="12"/>
        <v/>
      </c>
      <c r="G62" s="20" t="str">
        <f t="shared" si="12"/>
        <v/>
      </c>
      <c r="H62" s="20" t="str">
        <f t="shared" si="12"/>
        <v/>
      </c>
      <c r="I62" s="20" t="str">
        <f t="shared" si="12"/>
        <v/>
      </c>
      <c r="J62" s="20" t="str">
        <f t="shared" si="12"/>
        <v/>
      </c>
      <c r="K62" s="20" t="str">
        <f t="shared" si="12"/>
        <v/>
      </c>
      <c r="L62" s="20" t="str">
        <f t="shared" si="12"/>
        <v/>
      </c>
      <c r="M62" s="20" t="str">
        <f t="shared" si="12"/>
        <v/>
      </c>
      <c r="N62" s="20" t="str">
        <f t="shared" si="12"/>
        <v/>
      </c>
      <c r="O62" s="20" t="str">
        <f t="shared" si="12"/>
        <v/>
      </c>
      <c r="P62" s="20" t="str">
        <f t="shared" si="13"/>
        <v/>
      </c>
      <c r="Q62" s="20" t="str">
        <f t="shared" si="13"/>
        <v/>
      </c>
      <c r="R62" s="20" t="str">
        <f t="shared" si="13"/>
        <v/>
      </c>
      <c r="S62" s="20" t="str">
        <f t="shared" si="13"/>
        <v/>
      </c>
      <c r="T62" s="20" t="str">
        <f t="shared" si="13"/>
        <v/>
      </c>
      <c r="U62" s="20" t="str">
        <f t="shared" si="13"/>
        <v/>
      </c>
      <c r="V62" s="20" t="str">
        <f t="shared" si="13"/>
        <v/>
      </c>
      <c r="W62" s="18">
        <f t="shared" si="13"/>
        <v>0</v>
      </c>
      <c r="X62" s="18">
        <f t="shared" si="13"/>
        <v>4.756496371946195E-2</v>
      </c>
      <c r="Y62" s="18">
        <f t="shared" si="13"/>
        <v>0.10813134173057232</v>
      </c>
      <c r="Z62" s="19">
        <f t="shared" si="13"/>
        <v>0.25062354692477684</v>
      </c>
    </row>
    <row r="63" spans="2:26" x14ac:dyDescent="0.25">
      <c r="B63" s="10">
        <f t="shared" si="3"/>
        <v>0.20305866063401967</v>
      </c>
      <c r="C63" s="11">
        <v>0.97999999999999698</v>
      </c>
      <c r="D63" s="46"/>
      <c r="E63" s="47"/>
      <c r="F63" s="20" t="str">
        <f t="shared" si="12"/>
        <v/>
      </c>
      <c r="G63" s="20" t="str">
        <f t="shared" si="12"/>
        <v/>
      </c>
      <c r="H63" s="20" t="str">
        <f t="shared" si="12"/>
        <v/>
      </c>
      <c r="I63" s="20" t="str">
        <f t="shared" si="12"/>
        <v/>
      </c>
      <c r="J63" s="20" t="str">
        <f t="shared" si="12"/>
        <v/>
      </c>
      <c r="K63" s="20" t="str">
        <f t="shared" si="12"/>
        <v/>
      </c>
      <c r="L63" s="20" t="str">
        <f t="shared" si="12"/>
        <v/>
      </c>
      <c r="M63" s="20" t="str">
        <f t="shared" si="12"/>
        <v/>
      </c>
      <c r="N63" s="20" t="str">
        <f t="shared" si="12"/>
        <v/>
      </c>
      <c r="O63" s="20" t="str">
        <f t="shared" si="12"/>
        <v/>
      </c>
      <c r="P63" s="20" t="str">
        <f t="shared" si="13"/>
        <v/>
      </c>
      <c r="Q63" s="20" t="str">
        <f t="shared" si="13"/>
        <v/>
      </c>
      <c r="R63" s="20" t="str">
        <f t="shared" si="13"/>
        <v/>
      </c>
      <c r="S63" s="20" t="str">
        <f t="shared" si="13"/>
        <v/>
      </c>
      <c r="T63" s="20" t="str">
        <f t="shared" si="13"/>
        <v/>
      </c>
      <c r="U63" s="20" t="str">
        <f t="shared" si="13"/>
        <v/>
      </c>
      <c r="V63" s="20" t="str">
        <f t="shared" si="13"/>
        <v/>
      </c>
      <c r="W63" s="20" t="str">
        <f t="shared" si="13"/>
        <v/>
      </c>
      <c r="X63" s="18">
        <f t="shared" si="13"/>
        <v>0</v>
      </c>
      <c r="Y63" s="18">
        <f t="shared" si="13"/>
        <v>6.0566378011110367E-2</v>
      </c>
      <c r="Z63" s="19">
        <f t="shared" si="13"/>
        <v>0.20305858320531489</v>
      </c>
    </row>
    <row r="64" spans="2:26" x14ac:dyDescent="0.25">
      <c r="B64" s="10">
        <f t="shared" si="3"/>
        <v>0.14249228262290931</v>
      </c>
      <c r="C64" s="11">
        <v>0.98999999999999699</v>
      </c>
      <c r="D64" s="46"/>
      <c r="E64" s="47"/>
      <c r="F64" s="20" t="str">
        <f t="shared" si="12"/>
        <v/>
      </c>
      <c r="G64" s="20" t="str">
        <f t="shared" si="12"/>
        <v/>
      </c>
      <c r="H64" s="20" t="str">
        <f t="shared" si="12"/>
        <v/>
      </c>
      <c r="I64" s="20" t="str">
        <f t="shared" si="12"/>
        <v/>
      </c>
      <c r="J64" s="20" t="str">
        <f t="shared" si="12"/>
        <v/>
      </c>
      <c r="K64" s="20" t="str">
        <f t="shared" si="12"/>
        <v/>
      </c>
      <c r="L64" s="20" t="str">
        <f t="shared" si="12"/>
        <v/>
      </c>
      <c r="M64" s="20" t="str">
        <f t="shared" si="12"/>
        <v/>
      </c>
      <c r="N64" s="20" t="str">
        <f t="shared" si="12"/>
        <v/>
      </c>
      <c r="O64" s="20" t="str">
        <f t="shared" si="12"/>
        <v/>
      </c>
      <c r="P64" s="20" t="str">
        <f t="shared" si="13"/>
        <v/>
      </c>
      <c r="Q64" s="20" t="str">
        <f t="shared" si="13"/>
        <v/>
      </c>
      <c r="R64" s="20" t="str">
        <f t="shared" si="13"/>
        <v/>
      </c>
      <c r="S64" s="20" t="str">
        <f t="shared" si="13"/>
        <v/>
      </c>
      <c r="T64" s="20" t="str">
        <f t="shared" si="13"/>
        <v/>
      </c>
      <c r="U64" s="20" t="str">
        <f t="shared" si="13"/>
        <v/>
      </c>
      <c r="V64" s="20" t="str">
        <f t="shared" si="13"/>
        <v/>
      </c>
      <c r="W64" s="20" t="str">
        <f t="shared" si="13"/>
        <v/>
      </c>
      <c r="X64" s="20" t="str">
        <f t="shared" si="13"/>
        <v/>
      </c>
      <c r="Y64" s="18">
        <f t="shared" si="13"/>
        <v>0</v>
      </c>
      <c r="Z64" s="19">
        <f t="shared" si="13"/>
        <v>0.14249220519420452</v>
      </c>
    </row>
    <row r="65" spans="2:26" ht="15.75" thickBot="1" x14ac:dyDescent="0.3">
      <c r="B65" s="12">
        <f t="shared" si="3"/>
        <v>7.7428704781113015E-8</v>
      </c>
      <c r="C65" s="13">
        <v>0.999999999999997</v>
      </c>
      <c r="D65" s="48"/>
      <c r="E65" s="49"/>
      <c r="F65" s="21" t="str">
        <f t="shared" si="12"/>
        <v/>
      </c>
      <c r="G65" s="21" t="str">
        <f t="shared" si="12"/>
        <v/>
      </c>
      <c r="H65" s="21" t="str">
        <f t="shared" si="12"/>
        <v/>
      </c>
      <c r="I65" s="21" t="str">
        <f t="shared" si="12"/>
        <v/>
      </c>
      <c r="J65" s="21" t="str">
        <f t="shared" si="12"/>
        <v/>
      </c>
      <c r="K65" s="21" t="str">
        <f t="shared" si="12"/>
        <v/>
      </c>
      <c r="L65" s="21" t="str">
        <f t="shared" si="12"/>
        <v/>
      </c>
      <c r="M65" s="21" t="str">
        <f t="shared" si="12"/>
        <v/>
      </c>
      <c r="N65" s="21" t="str">
        <f t="shared" si="12"/>
        <v/>
      </c>
      <c r="O65" s="21" t="str">
        <f t="shared" si="12"/>
        <v/>
      </c>
      <c r="P65" s="21" t="str">
        <f t="shared" si="13"/>
        <v/>
      </c>
      <c r="Q65" s="21" t="str">
        <f t="shared" si="13"/>
        <v/>
      </c>
      <c r="R65" s="21" t="str">
        <f t="shared" si="13"/>
        <v/>
      </c>
      <c r="S65" s="21" t="str">
        <f t="shared" si="13"/>
        <v/>
      </c>
      <c r="T65" s="21" t="str">
        <f t="shared" si="13"/>
        <v/>
      </c>
      <c r="U65" s="21" t="str">
        <f t="shared" si="13"/>
        <v/>
      </c>
      <c r="V65" s="21" t="str">
        <f t="shared" si="13"/>
        <v/>
      </c>
      <c r="W65" s="21" t="str">
        <f t="shared" si="13"/>
        <v/>
      </c>
      <c r="X65" s="21" t="str">
        <f t="shared" si="13"/>
        <v/>
      </c>
      <c r="Y65" s="21" t="str">
        <f t="shared" si="13"/>
        <v/>
      </c>
      <c r="Z65" s="22">
        <f t="shared" si="13"/>
        <v>0</v>
      </c>
    </row>
    <row r="67" spans="2:26" x14ac:dyDescent="0.25">
      <c r="B67" s="1" t="s">
        <v>8</v>
      </c>
      <c r="D67" t="s">
        <v>9</v>
      </c>
    </row>
    <row r="68" spans="2:26" x14ac:dyDescent="0.25">
      <c r="D68" s="6" t="s">
        <v>11</v>
      </c>
      <c r="E68" s="37">
        <v>2000</v>
      </c>
      <c r="F68" s="37"/>
    </row>
    <row r="70" spans="2:26" x14ac:dyDescent="0.25">
      <c r="D70" t="s">
        <v>12</v>
      </c>
    </row>
    <row r="71" spans="2:26" ht="18" x14ac:dyDescent="0.35">
      <c r="D71" s="6" t="s">
        <v>18</v>
      </c>
      <c r="E71" s="37">
        <v>400</v>
      </c>
      <c r="F71" s="37"/>
    </row>
    <row r="72" spans="2:26" x14ac:dyDescent="0.25">
      <c r="D72" s="6"/>
      <c r="E72" s="7"/>
      <c r="F72" s="7"/>
    </row>
    <row r="73" spans="2:26" x14ac:dyDescent="0.25">
      <c r="B73" s="1" t="s">
        <v>16</v>
      </c>
    </row>
    <row r="74" spans="2:26" x14ac:dyDescent="0.25">
      <c r="D74" t="s">
        <v>10</v>
      </c>
    </row>
    <row r="75" spans="2:26" ht="18" x14ac:dyDescent="0.35">
      <c r="D75" s="6" t="s">
        <v>13</v>
      </c>
      <c r="E75" s="52">
        <v>2673.6510366650919</v>
      </c>
      <c r="F75" s="52"/>
    </row>
    <row r="78" spans="2:26" x14ac:dyDescent="0.25">
      <c r="D78" t="s">
        <v>21</v>
      </c>
    </row>
    <row r="79" spans="2:26" ht="18" x14ac:dyDescent="0.35">
      <c r="D79" s="6" t="s">
        <v>22</v>
      </c>
      <c r="E79" s="52">
        <v>891.21701222169725</v>
      </c>
      <c r="F79" s="52"/>
    </row>
    <row r="82" spans="4:6" x14ac:dyDescent="0.25">
      <c r="D82" t="s">
        <v>15</v>
      </c>
    </row>
    <row r="83" spans="4:6" x14ac:dyDescent="0.25">
      <c r="E83" t="s">
        <v>14</v>
      </c>
    </row>
    <row r="85" spans="4:6" x14ac:dyDescent="0.25">
      <c r="D85" t="s">
        <v>6</v>
      </c>
    </row>
    <row r="86" spans="4:6" ht="18" x14ac:dyDescent="0.35">
      <c r="D86" s="6" t="s">
        <v>19</v>
      </c>
      <c r="E86" s="52">
        <v>230.94010767585033</v>
      </c>
      <c r="F86" s="52"/>
    </row>
    <row r="88" spans="4:6" x14ac:dyDescent="0.25">
      <c r="D88" t="s">
        <v>7</v>
      </c>
    </row>
    <row r="89" spans="4:6" x14ac:dyDescent="0.25">
      <c r="D89" s="6" t="s">
        <v>20</v>
      </c>
      <c r="E89" s="53">
        <v>5.3190597323502446E-5</v>
      </c>
      <c r="F89" s="53"/>
    </row>
  </sheetData>
  <mergeCells count="10">
    <mergeCell ref="E86:F86"/>
    <mergeCell ref="E89:F89"/>
    <mergeCell ref="E79:F79"/>
    <mergeCell ref="D4:E65"/>
    <mergeCell ref="B2:C3"/>
    <mergeCell ref="D2:D3"/>
    <mergeCell ref="F4:Z4"/>
    <mergeCell ref="E75:F75"/>
    <mergeCell ref="E68:F68"/>
    <mergeCell ref="E71:F71"/>
  </mergeCells>
  <pageMargins left="0.7" right="0.7" top="0.75" bottom="0.75" header="0.3" footer="0.3"/>
  <pageSetup paperSize="8"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Méthode</vt:lpstr>
      <vt:lpstr>Tableau de calcul vierge</vt:lpstr>
      <vt:lpstr>Exemple de calcul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Graczyk</dc:creator>
  <cp:lastModifiedBy>Christophe Graczyk</cp:lastModifiedBy>
  <cp:lastPrinted>2025-09-15T09:16:07Z</cp:lastPrinted>
  <dcterms:created xsi:type="dcterms:W3CDTF">2025-08-27T07:43:00Z</dcterms:created>
  <dcterms:modified xsi:type="dcterms:W3CDTF">2025-09-29T19:01:41Z</dcterms:modified>
</cp:coreProperties>
</file>